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egbindin\Downloads\"/>
    </mc:Choice>
  </mc:AlternateContent>
  <xr:revisionPtr revIDLastSave="0" documentId="8_{0840725A-1534-B447-8958-DA810C92A6E8}" xr6:coauthVersionLast="45" xr6:coauthVersionMax="45" xr10:uidLastSave="{00000000-0000-0000-0000-000000000000}"/>
  <bookViews>
    <workbookView xWindow="-120" yWindow="-120" windowWidth="20730" windowHeight="11160" tabRatio="881" firstSheet="25" activeTab="34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EDO" sheetId="310" r:id="rId11"/>
    <sheet name="RIVERS" sheetId="311" r:id="rId12"/>
    <sheet name="ADAMAWA" sheetId="312" r:id="rId13"/>
    <sheet name="BAUCHI" sheetId="313" r:id="rId14"/>
    <sheet name="BORNO" sheetId="314" r:id="rId15"/>
    <sheet name="GOMBE" sheetId="315" r:id="rId16"/>
    <sheet name="TARABA" sheetId="316" r:id="rId17"/>
    <sheet name="YOBE" sheetId="317" r:id="rId18"/>
    <sheet name="BENUE" sheetId="318" r:id="rId19"/>
    <sheet name="KOGI" sheetId="319" r:id="rId20"/>
    <sheet name="KWARA" sheetId="320" r:id="rId21"/>
    <sheet name="NASSARAWA" sheetId="321" r:id="rId22"/>
    <sheet name="NIGER" sheetId="322" r:id="rId23"/>
    <sheet name="PLATEAU" sheetId="323" r:id="rId24"/>
    <sheet name="EKITI" sheetId="324" r:id="rId25"/>
    <sheet name="LAGOS" sheetId="325" r:id="rId26"/>
    <sheet name="ONDO" sheetId="326" r:id="rId27"/>
    <sheet name="OGUN" sheetId="327" r:id="rId28"/>
    <sheet name="OSUN" sheetId="289" r:id="rId29"/>
    <sheet name="OYO" sheetId="290" r:id="rId30"/>
    <sheet name="JIGAWA" sheetId="291" r:id="rId31"/>
    <sheet name="KADUNA" sheetId="292" r:id="rId32"/>
    <sheet name="KANO" sheetId="293" r:id="rId33"/>
    <sheet name="KATSINA" sheetId="294" r:id="rId34"/>
    <sheet name="KEBBI" sheetId="295" r:id="rId35"/>
    <sheet name="ZAMFARA" sheetId="296" r:id="rId36"/>
    <sheet name="SOKOTO" sheetId="297" r:id="rId37"/>
    <sheet name="NATIONAL " sheetId="330" r:id="rId38"/>
  </sheets>
  <definedNames>
    <definedName name="_xlnm._FilterDatabase" localSheetId="32" hidden="1">KANO!$A$1:$AM$50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" i="330" l="1"/>
  <c r="AP4" i="330"/>
  <c r="AP5" i="330"/>
  <c r="AP6" i="330"/>
  <c r="AP7" i="330"/>
  <c r="AP8" i="330"/>
  <c r="AP9" i="330"/>
  <c r="AP10" i="330"/>
  <c r="AP11" i="330"/>
  <c r="AP12" i="330"/>
  <c r="AP13" i="330"/>
  <c r="AP14" i="330"/>
  <c r="AP15" i="330"/>
  <c r="AP16" i="330"/>
  <c r="AP17" i="330"/>
  <c r="AP18" i="330"/>
  <c r="AP19" i="330"/>
  <c r="AP20" i="330"/>
  <c r="AP21" i="330"/>
  <c r="AP22" i="330"/>
  <c r="AP23" i="330"/>
  <c r="AP24" i="330"/>
  <c r="AP25" i="330"/>
  <c r="AP26" i="330"/>
  <c r="AP27" i="330"/>
  <c r="AP28" i="330"/>
  <c r="AP29" i="330"/>
  <c r="AP30" i="330"/>
  <c r="AP31" i="330"/>
  <c r="AP32" i="330"/>
  <c r="AP33" i="330"/>
  <c r="AP34" i="330"/>
  <c r="AP35" i="330"/>
  <c r="AP36" i="330"/>
  <c r="AP37" i="330"/>
  <c r="AP38" i="330"/>
  <c r="AP39" i="330"/>
  <c r="AP40" i="330"/>
  <c r="AP41" i="330"/>
  <c r="AP42" i="330"/>
  <c r="AP43" i="330"/>
  <c r="AP44" i="330"/>
  <c r="AO3" i="330"/>
  <c r="AO4" i="330"/>
  <c r="AO5" i="330"/>
  <c r="AO6" i="330"/>
  <c r="AO7" i="330"/>
  <c r="AO8" i="330"/>
  <c r="AO9" i="330"/>
  <c r="AO10" i="330"/>
  <c r="AO11" i="330"/>
  <c r="AO12" i="330"/>
  <c r="AO13" i="330"/>
  <c r="AO14" i="330"/>
  <c r="AO15" i="330"/>
  <c r="AO16" i="330"/>
  <c r="AO17" i="330"/>
  <c r="AO18" i="330"/>
  <c r="AO19" i="330"/>
  <c r="AO20" i="330"/>
  <c r="AO21" i="330"/>
  <c r="AO22" i="330"/>
  <c r="AO23" i="330"/>
  <c r="AO24" i="330"/>
  <c r="AO25" i="330"/>
  <c r="AO26" i="330"/>
  <c r="AO27" i="330"/>
  <c r="AO28" i="330"/>
  <c r="AO29" i="330"/>
  <c r="AO30" i="330"/>
  <c r="AO31" i="330"/>
  <c r="AO32" i="330"/>
  <c r="AO33" i="330"/>
  <c r="AO34" i="330"/>
  <c r="AO35" i="330"/>
  <c r="AO36" i="330"/>
  <c r="AO37" i="330"/>
  <c r="AO38" i="330"/>
  <c r="AO39" i="330"/>
  <c r="AO40" i="330"/>
  <c r="AO41" i="330"/>
  <c r="AO42" i="330"/>
  <c r="AO43" i="330"/>
  <c r="AO44" i="330"/>
  <c r="AP2" i="330"/>
  <c r="AO2" i="330"/>
  <c r="AP3" i="297"/>
  <c r="AP4" i="297"/>
  <c r="AP5" i="297"/>
  <c r="AP6" i="297"/>
  <c r="AP7" i="297"/>
  <c r="AP8" i="297"/>
  <c r="AP9" i="297"/>
  <c r="AP10" i="297"/>
  <c r="AP11" i="297"/>
  <c r="AP12" i="297"/>
  <c r="AP13" i="297"/>
  <c r="AP14" i="297"/>
  <c r="AP15" i="297"/>
  <c r="AP16" i="297"/>
  <c r="AP17" i="297"/>
  <c r="AP18" i="297"/>
  <c r="AP19" i="297"/>
  <c r="AP20" i="297"/>
  <c r="AP21" i="297"/>
  <c r="AP22" i="297"/>
  <c r="AP23" i="297"/>
  <c r="AP24" i="297"/>
  <c r="AP25" i="297"/>
  <c r="AP26" i="297"/>
  <c r="AP27" i="297"/>
  <c r="AP28" i="297"/>
  <c r="AP29" i="297"/>
  <c r="AP30" i="297"/>
  <c r="AP31" i="297"/>
  <c r="AP32" i="297"/>
  <c r="AP33" i="297"/>
  <c r="AP34" i="297"/>
  <c r="AP35" i="297"/>
  <c r="AP36" i="297"/>
  <c r="AP37" i="297"/>
  <c r="AP38" i="297"/>
  <c r="AP39" i="297"/>
  <c r="AP40" i="297"/>
  <c r="AP41" i="297"/>
  <c r="AP42" i="297"/>
  <c r="AP43" i="297"/>
  <c r="AP44" i="297"/>
  <c r="AO3" i="297"/>
  <c r="AO4" i="297"/>
  <c r="AO5" i="297"/>
  <c r="AO6" i="297"/>
  <c r="AO7" i="297"/>
  <c r="AO8" i="297"/>
  <c r="AO9" i="297"/>
  <c r="AO10" i="297"/>
  <c r="AO11" i="297"/>
  <c r="AO12" i="297"/>
  <c r="AO13" i="297"/>
  <c r="AO14" i="297"/>
  <c r="AO15" i="297"/>
  <c r="AO16" i="297"/>
  <c r="AO17" i="297"/>
  <c r="AO18" i="297"/>
  <c r="AO19" i="297"/>
  <c r="AO20" i="297"/>
  <c r="AO21" i="297"/>
  <c r="AO22" i="297"/>
  <c r="AO23" i="297"/>
  <c r="AO24" i="297"/>
  <c r="AO25" i="297"/>
  <c r="AO26" i="297"/>
  <c r="AO27" i="297"/>
  <c r="AO28" i="297"/>
  <c r="AO29" i="297"/>
  <c r="AO30" i="297"/>
  <c r="AO31" i="297"/>
  <c r="AO32" i="297"/>
  <c r="AO33" i="297"/>
  <c r="AO34" i="297"/>
  <c r="AO35" i="297"/>
  <c r="AO36" i="297"/>
  <c r="AO37" i="297"/>
  <c r="AO38" i="297"/>
  <c r="AO39" i="297"/>
  <c r="AO40" i="297"/>
  <c r="AO41" i="297"/>
  <c r="AO42" i="297"/>
  <c r="AO43" i="297"/>
  <c r="AO44" i="297"/>
  <c r="AP2" i="297"/>
  <c r="AO2" i="297"/>
  <c r="AP3" i="296"/>
  <c r="AP4" i="296"/>
  <c r="AP5" i="296"/>
  <c r="AP6" i="296"/>
  <c r="AP7" i="296"/>
  <c r="AP8" i="296"/>
  <c r="AP9" i="296"/>
  <c r="AP10" i="296"/>
  <c r="AP11" i="296"/>
  <c r="AP12" i="296"/>
  <c r="AP13" i="296"/>
  <c r="AP14" i="296"/>
  <c r="AP15" i="296"/>
  <c r="AP16" i="296"/>
  <c r="AP17" i="296"/>
  <c r="AP18" i="296"/>
  <c r="AP19" i="296"/>
  <c r="AP20" i="296"/>
  <c r="AP21" i="296"/>
  <c r="AP22" i="296"/>
  <c r="AP23" i="296"/>
  <c r="AP24" i="296"/>
  <c r="AP25" i="296"/>
  <c r="AP26" i="296"/>
  <c r="AP27" i="296"/>
  <c r="AP28" i="296"/>
  <c r="AP29" i="296"/>
  <c r="AP30" i="296"/>
  <c r="AP31" i="296"/>
  <c r="AP32" i="296"/>
  <c r="AP33" i="296"/>
  <c r="AP34" i="296"/>
  <c r="AP35" i="296"/>
  <c r="AP36" i="296"/>
  <c r="AP37" i="296"/>
  <c r="AP38" i="296"/>
  <c r="AP39" i="296"/>
  <c r="AP40" i="296"/>
  <c r="AP41" i="296"/>
  <c r="AP42" i="296"/>
  <c r="AP43" i="296"/>
  <c r="AP44" i="296"/>
  <c r="AO3" i="296"/>
  <c r="AO4" i="296"/>
  <c r="AO5" i="296"/>
  <c r="AO6" i="296"/>
  <c r="AO7" i="296"/>
  <c r="AO8" i="296"/>
  <c r="AO9" i="296"/>
  <c r="AO10" i="296"/>
  <c r="AO11" i="296"/>
  <c r="AO12" i="296"/>
  <c r="AO13" i="296"/>
  <c r="AO14" i="296"/>
  <c r="AO15" i="296"/>
  <c r="AO16" i="296"/>
  <c r="AO17" i="296"/>
  <c r="AO18" i="296"/>
  <c r="AO19" i="296"/>
  <c r="AO20" i="296"/>
  <c r="AO21" i="296"/>
  <c r="AO22" i="296"/>
  <c r="AO23" i="296"/>
  <c r="AO24" i="296"/>
  <c r="AO25" i="296"/>
  <c r="AO26" i="296"/>
  <c r="AO27" i="296"/>
  <c r="AO28" i="296"/>
  <c r="AO29" i="296"/>
  <c r="AO30" i="296"/>
  <c r="AO31" i="296"/>
  <c r="AO32" i="296"/>
  <c r="AO33" i="296"/>
  <c r="AO34" i="296"/>
  <c r="AO35" i="296"/>
  <c r="AO36" i="296"/>
  <c r="AO37" i="296"/>
  <c r="AO38" i="296"/>
  <c r="AO39" i="296"/>
  <c r="AO40" i="296"/>
  <c r="AO41" i="296"/>
  <c r="AO42" i="296"/>
  <c r="AO43" i="296"/>
  <c r="AO44" i="296"/>
  <c r="AP2" i="296"/>
  <c r="AO2" i="296"/>
  <c r="AP3" i="295"/>
  <c r="AP4" i="295"/>
  <c r="AP5" i="295"/>
  <c r="AP6" i="295"/>
  <c r="AP7" i="295"/>
  <c r="AP8" i="295"/>
  <c r="AP9" i="295"/>
  <c r="AP10" i="295"/>
  <c r="AP11" i="295"/>
  <c r="AP12" i="295"/>
  <c r="AP13" i="295"/>
  <c r="AP14" i="295"/>
  <c r="AP15" i="295"/>
  <c r="AP16" i="295"/>
  <c r="AP17" i="295"/>
  <c r="AP18" i="295"/>
  <c r="AP19" i="295"/>
  <c r="AP20" i="295"/>
  <c r="AP21" i="295"/>
  <c r="AP22" i="295"/>
  <c r="AP23" i="295"/>
  <c r="AP24" i="295"/>
  <c r="AP25" i="295"/>
  <c r="AP26" i="295"/>
  <c r="AP27" i="295"/>
  <c r="AP28" i="295"/>
  <c r="AP29" i="295"/>
  <c r="AP30" i="295"/>
  <c r="AP31" i="295"/>
  <c r="AP32" i="295"/>
  <c r="AP33" i="295"/>
  <c r="AP34" i="295"/>
  <c r="AP35" i="295"/>
  <c r="AP36" i="295"/>
  <c r="AP37" i="295"/>
  <c r="AP38" i="295"/>
  <c r="AP39" i="295"/>
  <c r="AP40" i="295"/>
  <c r="AP41" i="295"/>
  <c r="AP42" i="295"/>
  <c r="AP43" i="295"/>
  <c r="AP44" i="295"/>
  <c r="AO3" i="295"/>
  <c r="AO4" i="295"/>
  <c r="AO5" i="295"/>
  <c r="AO6" i="295"/>
  <c r="AO7" i="295"/>
  <c r="AO8" i="295"/>
  <c r="AO9" i="295"/>
  <c r="AO10" i="295"/>
  <c r="AO11" i="295"/>
  <c r="AO12" i="295"/>
  <c r="AO13" i="295"/>
  <c r="AO14" i="295"/>
  <c r="AO15" i="295"/>
  <c r="AO16" i="295"/>
  <c r="AO17" i="295"/>
  <c r="AO18" i="295"/>
  <c r="AO19" i="295"/>
  <c r="AO20" i="295"/>
  <c r="AO21" i="295"/>
  <c r="AO22" i="295"/>
  <c r="AO23" i="295"/>
  <c r="AO24" i="295"/>
  <c r="AO25" i="295"/>
  <c r="AO26" i="295"/>
  <c r="AO27" i="295"/>
  <c r="AO28" i="295"/>
  <c r="AO29" i="295"/>
  <c r="AO30" i="295"/>
  <c r="AO31" i="295"/>
  <c r="AO32" i="295"/>
  <c r="AO33" i="295"/>
  <c r="AO34" i="295"/>
  <c r="AO35" i="295"/>
  <c r="AO36" i="295"/>
  <c r="AO37" i="295"/>
  <c r="AO38" i="295"/>
  <c r="AO39" i="295"/>
  <c r="AO40" i="295"/>
  <c r="AO41" i="295"/>
  <c r="AO42" i="295"/>
  <c r="AO43" i="295"/>
  <c r="AO44" i="295"/>
  <c r="AP2" i="295"/>
  <c r="AO2" i="295"/>
  <c r="AP3" i="294"/>
  <c r="AP4" i="294"/>
  <c r="AP5" i="294"/>
  <c r="AP6" i="294"/>
  <c r="AP7" i="294"/>
  <c r="AP8" i="294"/>
  <c r="AP9" i="294"/>
  <c r="AP10" i="294"/>
  <c r="AP11" i="294"/>
  <c r="AP12" i="294"/>
  <c r="AP13" i="294"/>
  <c r="AP14" i="294"/>
  <c r="AP15" i="294"/>
  <c r="AP16" i="294"/>
  <c r="AP17" i="294"/>
  <c r="AP18" i="294"/>
  <c r="AP19" i="294"/>
  <c r="AP20" i="294"/>
  <c r="AP21" i="294"/>
  <c r="AP22" i="294"/>
  <c r="AP23" i="294"/>
  <c r="AP24" i="294"/>
  <c r="AP25" i="294"/>
  <c r="AP26" i="294"/>
  <c r="AP27" i="294"/>
  <c r="AP28" i="294"/>
  <c r="AP29" i="294"/>
  <c r="AP30" i="294"/>
  <c r="AP31" i="294"/>
  <c r="AP32" i="294"/>
  <c r="AP33" i="294"/>
  <c r="AP34" i="294"/>
  <c r="AP35" i="294"/>
  <c r="AP36" i="294"/>
  <c r="AP37" i="294"/>
  <c r="AP38" i="294"/>
  <c r="AP39" i="294"/>
  <c r="AP40" i="294"/>
  <c r="AP41" i="294"/>
  <c r="AP42" i="294"/>
  <c r="AP43" i="294"/>
  <c r="AP44" i="294"/>
  <c r="AO3" i="294"/>
  <c r="AO4" i="294"/>
  <c r="AO5" i="294"/>
  <c r="AO6" i="294"/>
  <c r="AO7" i="294"/>
  <c r="AO8" i="294"/>
  <c r="AO9" i="294"/>
  <c r="AO10" i="294"/>
  <c r="AO11" i="294"/>
  <c r="AO12" i="294"/>
  <c r="AO13" i="294"/>
  <c r="AO14" i="294"/>
  <c r="AO15" i="294"/>
  <c r="AO16" i="294"/>
  <c r="AO17" i="294"/>
  <c r="AO18" i="294"/>
  <c r="AO19" i="294"/>
  <c r="AO20" i="294"/>
  <c r="AO21" i="294"/>
  <c r="AO22" i="294"/>
  <c r="AO23" i="294"/>
  <c r="AO24" i="294"/>
  <c r="AO25" i="294"/>
  <c r="AO26" i="294"/>
  <c r="AO27" i="294"/>
  <c r="AO28" i="294"/>
  <c r="AO29" i="294"/>
  <c r="AO30" i="294"/>
  <c r="AO31" i="294"/>
  <c r="AO32" i="294"/>
  <c r="AO33" i="294"/>
  <c r="AO34" i="294"/>
  <c r="AO35" i="294"/>
  <c r="AO36" i="294"/>
  <c r="AO37" i="294"/>
  <c r="AO38" i="294"/>
  <c r="AO39" i="294"/>
  <c r="AO40" i="294"/>
  <c r="AO41" i="294"/>
  <c r="AO42" i="294"/>
  <c r="AO43" i="294"/>
  <c r="AO44" i="294"/>
  <c r="AP2" i="294"/>
  <c r="AO2" i="294"/>
  <c r="AP3" i="293"/>
  <c r="AP4" i="293"/>
  <c r="AP5" i="293"/>
  <c r="AP6" i="293"/>
  <c r="AP7" i="293"/>
  <c r="AP8" i="293"/>
  <c r="AP9" i="293"/>
  <c r="AP10" i="293"/>
  <c r="AP11" i="293"/>
  <c r="AP12" i="293"/>
  <c r="AP13" i="293"/>
  <c r="AP14" i="293"/>
  <c r="AP15" i="293"/>
  <c r="AP16" i="293"/>
  <c r="AP17" i="293"/>
  <c r="AP18" i="293"/>
  <c r="AP19" i="293"/>
  <c r="AP20" i="293"/>
  <c r="AP21" i="293"/>
  <c r="AP22" i="293"/>
  <c r="AP23" i="293"/>
  <c r="AP24" i="293"/>
  <c r="AP25" i="293"/>
  <c r="AP26" i="293"/>
  <c r="AP27" i="293"/>
  <c r="AP28" i="293"/>
  <c r="AP29" i="293"/>
  <c r="AP30" i="293"/>
  <c r="AP31" i="293"/>
  <c r="AP32" i="293"/>
  <c r="AP33" i="293"/>
  <c r="AP34" i="293"/>
  <c r="AP35" i="293"/>
  <c r="AP36" i="293"/>
  <c r="AP37" i="293"/>
  <c r="AP38" i="293"/>
  <c r="AP39" i="293"/>
  <c r="AP40" i="293"/>
  <c r="AP41" i="293"/>
  <c r="AP42" i="293"/>
  <c r="AP43" i="293"/>
  <c r="AP44" i="293"/>
  <c r="AO3" i="293"/>
  <c r="AO4" i="293"/>
  <c r="AO5" i="293"/>
  <c r="AO6" i="293"/>
  <c r="AO7" i="293"/>
  <c r="AO8" i="293"/>
  <c r="AO9" i="293"/>
  <c r="AO10" i="293"/>
  <c r="AO11" i="293"/>
  <c r="AO12" i="293"/>
  <c r="AO13" i="293"/>
  <c r="AO14" i="293"/>
  <c r="AO15" i="293"/>
  <c r="AO16" i="293"/>
  <c r="AO17" i="293"/>
  <c r="AO18" i="293"/>
  <c r="AO19" i="293"/>
  <c r="AO20" i="293"/>
  <c r="AO21" i="293"/>
  <c r="AO22" i="293"/>
  <c r="AO23" i="293"/>
  <c r="AO24" i="293"/>
  <c r="AO25" i="293"/>
  <c r="AO26" i="293"/>
  <c r="AO27" i="293"/>
  <c r="AO28" i="293"/>
  <c r="AO29" i="293"/>
  <c r="AO30" i="293"/>
  <c r="AO31" i="293"/>
  <c r="AO32" i="293"/>
  <c r="AO33" i="293"/>
  <c r="AO34" i="293"/>
  <c r="AO35" i="293"/>
  <c r="AO36" i="293"/>
  <c r="AO37" i="293"/>
  <c r="AO38" i="293"/>
  <c r="AO39" i="293"/>
  <c r="AO40" i="293"/>
  <c r="AO41" i="293"/>
  <c r="AO42" i="293"/>
  <c r="AO43" i="293"/>
  <c r="AO44" i="293"/>
  <c r="AP2" i="293"/>
  <c r="AO2" i="293"/>
  <c r="AP3" i="292"/>
  <c r="AP4" i="292"/>
  <c r="AP5" i="292"/>
  <c r="AP6" i="292"/>
  <c r="AP7" i="292"/>
  <c r="AP8" i="292"/>
  <c r="AP9" i="292"/>
  <c r="AP10" i="292"/>
  <c r="AP11" i="292"/>
  <c r="AP12" i="292"/>
  <c r="AP13" i="292"/>
  <c r="AP14" i="292"/>
  <c r="AP15" i="292"/>
  <c r="AP16" i="292"/>
  <c r="AP17" i="292"/>
  <c r="AP18" i="292"/>
  <c r="AP19" i="292"/>
  <c r="AP20" i="292"/>
  <c r="AP21" i="292"/>
  <c r="AP22" i="292"/>
  <c r="AP23" i="292"/>
  <c r="AP24" i="292"/>
  <c r="AP25" i="292"/>
  <c r="AP26" i="292"/>
  <c r="AP27" i="292"/>
  <c r="AP28" i="292"/>
  <c r="AP29" i="292"/>
  <c r="AP30" i="292"/>
  <c r="AP31" i="292"/>
  <c r="AP32" i="292"/>
  <c r="AP33" i="292"/>
  <c r="AP34" i="292"/>
  <c r="AP35" i="292"/>
  <c r="AP36" i="292"/>
  <c r="AP37" i="292"/>
  <c r="AP38" i="292"/>
  <c r="AP39" i="292"/>
  <c r="AP40" i="292"/>
  <c r="AP41" i="292"/>
  <c r="AP42" i="292"/>
  <c r="AP43" i="292"/>
  <c r="AP44" i="292"/>
  <c r="AO3" i="292"/>
  <c r="AO4" i="292"/>
  <c r="AO5" i="292"/>
  <c r="AO6" i="292"/>
  <c r="AO7" i="292"/>
  <c r="AO8" i="292"/>
  <c r="AO9" i="292"/>
  <c r="AO10" i="292"/>
  <c r="AO11" i="292"/>
  <c r="AO12" i="292"/>
  <c r="AO13" i="292"/>
  <c r="AO14" i="292"/>
  <c r="AO15" i="292"/>
  <c r="AO16" i="292"/>
  <c r="AO17" i="292"/>
  <c r="AO18" i="292"/>
  <c r="AO19" i="292"/>
  <c r="AO20" i="292"/>
  <c r="AO21" i="292"/>
  <c r="AO22" i="292"/>
  <c r="AO23" i="292"/>
  <c r="AO24" i="292"/>
  <c r="AO25" i="292"/>
  <c r="AO26" i="292"/>
  <c r="AO27" i="292"/>
  <c r="AO28" i="292"/>
  <c r="AO29" i="292"/>
  <c r="AO30" i="292"/>
  <c r="AO31" i="292"/>
  <c r="AO32" i="292"/>
  <c r="AO33" i="292"/>
  <c r="AO34" i="292"/>
  <c r="AO35" i="292"/>
  <c r="AO36" i="292"/>
  <c r="AO37" i="292"/>
  <c r="AO38" i="292"/>
  <c r="AO39" i="292"/>
  <c r="AO40" i="292"/>
  <c r="AO41" i="292"/>
  <c r="AO42" i="292"/>
  <c r="AO43" i="292"/>
  <c r="AO44" i="292"/>
  <c r="AP2" i="292"/>
  <c r="AO2" i="292"/>
  <c r="AP3" i="291"/>
  <c r="AP4" i="291"/>
  <c r="AP5" i="291"/>
  <c r="AP6" i="291"/>
  <c r="AP7" i="291"/>
  <c r="AP8" i="291"/>
  <c r="AP9" i="291"/>
  <c r="AP10" i="291"/>
  <c r="AP11" i="291"/>
  <c r="AP12" i="291"/>
  <c r="AP13" i="291"/>
  <c r="AP14" i="291"/>
  <c r="AP15" i="291"/>
  <c r="AP16" i="291"/>
  <c r="AP17" i="291"/>
  <c r="AP18" i="291"/>
  <c r="AP19" i="291"/>
  <c r="AP20" i="291"/>
  <c r="AP21" i="291"/>
  <c r="AP22" i="291"/>
  <c r="AP23" i="291"/>
  <c r="AP24" i="291"/>
  <c r="AP25" i="291"/>
  <c r="AP26" i="291"/>
  <c r="AP27" i="291"/>
  <c r="AP28" i="291"/>
  <c r="AP29" i="291"/>
  <c r="AP30" i="291"/>
  <c r="AP31" i="291"/>
  <c r="AP32" i="291"/>
  <c r="AP33" i="291"/>
  <c r="AP34" i="291"/>
  <c r="AP35" i="291"/>
  <c r="AP36" i="291"/>
  <c r="AP37" i="291"/>
  <c r="AP38" i="291"/>
  <c r="AP39" i="291"/>
  <c r="AP40" i="291"/>
  <c r="AP41" i="291"/>
  <c r="AP42" i="291"/>
  <c r="AP43" i="291"/>
  <c r="AP44" i="291"/>
  <c r="AO3" i="291"/>
  <c r="AO4" i="291"/>
  <c r="AO5" i="291"/>
  <c r="AO6" i="291"/>
  <c r="AO7" i="291"/>
  <c r="AO8" i="291"/>
  <c r="AO9" i="291"/>
  <c r="AO10" i="291"/>
  <c r="AO11" i="291"/>
  <c r="AO12" i="291"/>
  <c r="AO13" i="291"/>
  <c r="AO14" i="291"/>
  <c r="AO15" i="291"/>
  <c r="AO16" i="291"/>
  <c r="AO17" i="291"/>
  <c r="AO18" i="291"/>
  <c r="AO19" i="291"/>
  <c r="AO20" i="291"/>
  <c r="AO21" i="291"/>
  <c r="AO22" i="291"/>
  <c r="AO23" i="291"/>
  <c r="AO24" i="291"/>
  <c r="AO25" i="291"/>
  <c r="AO26" i="291"/>
  <c r="AO27" i="291"/>
  <c r="AO28" i="291"/>
  <c r="AO29" i="291"/>
  <c r="AO30" i="291"/>
  <c r="AO31" i="291"/>
  <c r="AO32" i="291"/>
  <c r="AO33" i="291"/>
  <c r="AO34" i="291"/>
  <c r="AO35" i="291"/>
  <c r="AO36" i="291"/>
  <c r="AO37" i="291"/>
  <c r="AO38" i="291"/>
  <c r="AO39" i="291"/>
  <c r="AO40" i="291"/>
  <c r="AO41" i="291"/>
  <c r="AO42" i="291"/>
  <c r="AO43" i="291"/>
  <c r="AO44" i="291"/>
  <c r="AP2" i="291"/>
  <c r="AO2" i="291"/>
  <c r="AP3" i="290"/>
  <c r="AP4" i="290"/>
  <c r="AP5" i="290"/>
  <c r="AP6" i="290"/>
  <c r="AP7" i="290"/>
  <c r="AP8" i="290"/>
  <c r="AP9" i="290"/>
  <c r="AP10" i="290"/>
  <c r="AP11" i="290"/>
  <c r="AP12" i="290"/>
  <c r="AP13" i="290"/>
  <c r="AP14" i="290"/>
  <c r="AP15" i="290"/>
  <c r="AP16" i="290"/>
  <c r="AP17" i="290"/>
  <c r="AP18" i="290"/>
  <c r="AP19" i="290"/>
  <c r="AP20" i="290"/>
  <c r="AP21" i="290"/>
  <c r="AP22" i="290"/>
  <c r="AP23" i="290"/>
  <c r="AP24" i="290"/>
  <c r="AP25" i="290"/>
  <c r="AP26" i="290"/>
  <c r="AP27" i="290"/>
  <c r="AP28" i="290"/>
  <c r="AP29" i="290"/>
  <c r="AP30" i="290"/>
  <c r="AP31" i="290"/>
  <c r="AP32" i="290"/>
  <c r="AP33" i="290"/>
  <c r="AP34" i="290"/>
  <c r="AP35" i="290"/>
  <c r="AP36" i="290"/>
  <c r="AP37" i="290"/>
  <c r="AP38" i="290"/>
  <c r="AP39" i="290"/>
  <c r="AP40" i="290"/>
  <c r="AP41" i="290"/>
  <c r="AP42" i="290"/>
  <c r="AP43" i="290"/>
  <c r="AP44" i="290"/>
  <c r="AO3" i="290"/>
  <c r="AO4" i="290"/>
  <c r="AO5" i="290"/>
  <c r="AO6" i="290"/>
  <c r="AO7" i="290"/>
  <c r="AO8" i="290"/>
  <c r="AO9" i="290"/>
  <c r="AO10" i="290"/>
  <c r="AO11" i="290"/>
  <c r="AO12" i="290"/>
  <c r="AO13" i="290"/>
  <c r="AO14" i="290"/>
  <c r="AO15" i="290"/>
  <c r="AO16" i="290"/>
  <c r="AO17" i="290"/>
  <c r="AO18" i="290"/>
  <c r="AO19" i="290"/>
  <c r="AO20" i="290"/>
  <c r="AO21" i="290"/>
  <c r="AO22" i="290"/>
  <c r="AO23" i="290"/>
  <c r="AO24" i="290"/>
  <c r="AO25" i="290"/>
  <c r="AO26" i="290"/>
  <c r="AO27" i="290"/>
  <c r="AO28" i="290"/>
  <c r="AO29" i="290"/>
  <c r="AO30" i="290"/>
  <c r="AO31" i="290"/>
  <c r="AO32" i="290"/>
  <c r="AO33" i="290"/>
  <c r="AO34" i="290"/>
  <c r="AO35" i="290"/>
  <c r="AO36" i="290"/>
  <c r="AO37" i="290"/>
  <c r="AO38" i="290"/>
  <c r="AO39" i="290"/>
  <c r="AO40" i="290"/>
  <c r="AO41" i="290"/>
  <c r="AO42" i="290"/>
  <c r="AO43" i="290"/>
  <c r="AO44" i="290"/>
  <c r="AP2" i="290"/>
  <c r="AO2" i="290"/>
  <c r="AP3" i="289"/>
  <c r="AP4" i="289"/>
  <c r="AP5" i="289"/>
  <c r="AP6" i="289"/>
  <c r="AP7" i="289"/>
  <c r="AP8" i="289"/>
  <c r="AP9" i="289"/>
  <c r="AP10" i="289"/>
  <c r="AP11" i="289"/>
  <c r="AP12" i="289"/>
  <c r="AP13" i="289"/>
  <c r="AP14" i="289"/>
  <c r="AP15" i="289"/>
  <c r="AP16" i="289"/>
  <c r="AP17" i="289"/>
  <c r="AP18" i="289"/>
  <c r="AP19" i="289"/>
  <c r="AP20" i="289"/>
  <c r="AP21" i="289"/>
  <c r="AP22" i="289"/>
  <c r="AP23" i="289"/>
  <c r="AP24" i="289"/>
  <c r="AP25" i="289"/>
  <c r="AP26" i="289"/>
  <c r="AP27" i="289"/>
  <c r="AP28" i="289"/>
  <c r="AP29" i="289"/>
  <c r="AP30" i="289"/>
  <c r="AP31" i="289"/>
  <c r="AP32" i="289"/>
  <c r="AP33" i="289"/>
  <c r="AP34" i="289"/>
  <c r="AP35" i="289"/>
  <c r="AP36" i="289"/>
  <c r="AP37" i="289"/>
  <c r="AP38" i="289"/>
  <c r="AP39" i="289"/>
  <c r="AP40" i="289"/>
  <c r="AP41" i="289"/>
  <c r="AP42" i="289"/>
  <c r="AP43" i="289"/>
  <c r="AP44" i="289"/>
  <c r="AO3" i="289"/>
  <c r="AO4" i="289"/>
  <c r="AO5" i="289"/>
  <c r="AO6" i="289"/>
  <c r="AO7" i="289"/>
  <c r="AO8" i="289"/>
  <c r="AO9" i="289"/>
  <c r="AO10" i="289"/>
  <c r="AO11" i="289"/>
  <c r="AO12" i="289"/>
  <c r="AO13" i="289"/>
  <c r="AO14" i="289"/>
  <c r="AO15" i="289"/>
  <c r="AO16" i="289"/>
  <c r="AO17" i="289"/>
  <c r="AO18" i="289"/>
  <c r="AO19" i="289"/>
  <c r="AO20" i="289"/>
  <c r="AO21" i="289"/>
  <c r="AO22" i="289"/>
  <c r="AO23" i="289"/>
  <c r="AO24" i="289"/>
  <c r="AO25" i="289"/>
  <c r="AO26" i="289"/>
  <c r="AO27" i="289"/>
  <c r="AO28" i="289"/>
  <c r="AO29" i="289"/>
  <c r="AO30" i="289"/>
  <c r="AO31" i="289"/>
  <c r="AO32" i="289"/>
  <c r="AO33" i="289"/>
  <c r="AO34" i="289"/>
  <c r="AO35" i="289"/>
  <c r="AO36" i="289"/>
  <c r="AO37" i="289"/>
  <c r="AO38" i="289"/>
  <c r="AO39" i="289"/>
  <c r="AO40" i="289"/>
  <c r="AO41" i="289"/>
  <c r="AO42" i="289"/>
  <c r="AO43" i="289"/>
  <c r="AO44" i="289"/>
  <c r="AP2" i="289"/>
  <c r="AO2" i="289"/>
  <c r="AP3" i="327"/>
  <c r="AP4" i="327"/>
  <c r="AP5" i="327"/>
  <c r="AP6" i="327"/>
  <c r="AP7" i="327"/>
  <c r="AP8" i="327"/>
  <c r="AP9" i="327"/>
  <c r="AP10" i="327"/>
  <c r="AP11" i="327"/>
  <c r="AP12" i="327"/>
  <c r="AP13" i="327"/>
  <c r="AP14" i="327"/>
  <c r="AP15" i="327"/>
  <c r="AP16" i="327"/>
  <c r="AP17" i="327"/>
  <c r="AP18" i="327"/>
  <c r="AP19" i="327"/>
  <c r="AP20" i="327"/>
  <c r="AP21" i="327"/>
  <c r="AP22" i="327"/>
  <c r="AP23" i="327"/>
  <c r="AP24" i="327"/>
  <c r="AP25" i="327"/>
  <c r="AP26" i="327"/>
  <c r="AP27" i="327"/>
  <c r="AP28" i="327"/>
  <c r="AP29" i="327"/>
  <c r="AP30" i="327"/>
  <c r="AP31" i="327"/>
  <c r="AP32" i="327"/>
  <c r="AP33" i="327"/>
  <c r="AP34" i="327"/>
  <c r="AP35" i="327"/>
  <c r="AP36" i="327"/>
  <c r="AP37" i="327"/>
  <c r="AP38" i="327"/>
  <c r="AP39" i="327"/>
  <c r="AP40" i="327"/>
  <c r="AP41" i="327"/>
  <c r="AP42" i="327"/>
  <c r="AP43" i="327"/>
  <c r="AP44" i="327"/>
  <c r="AO3" i="327"/>
  <c r="AO4" i="327"/>
  <c r="AO5" i="327"/>
  <c r="AO6" i="327"/>
  <c r="AO7" i="327"/>
  <c r="AO8" i="327"/>
  <c r="AO9" i="327"/>
  <c r="AO10" i="327"/>
  <c r="AO11" i="327"/>
  <c r="AO12" i="327"/>
  <c r="AO13" i="327"/>
  <c r="AO14" i="327"/>
  <c r="AO15" i="327"/>
  <c r="AO16" i="327"/>
  <c r="AO17" i="327"/>
  <c r="AO18" i="327"/>
  <c r="AO19" i="327"/>
  <c r="AO20" i="327"/>
  <c r="AO21" i="327"/>
  <c r="AO22" i="327"/>
  <c r="AO23" i="327"/>
  <c r="AO24" i="327"/>
  <c r="AO25" i="327"/>
  <c r="AO26" i="327"/>
  <c r="AO27" i="327"/>
  <c r="AO28" i="327"/>
  <c r="AO29" i="327"/>
  <c r="AO30" i="327"/>
  <c r="AO31" i="327"/>
  <c r="AO32" i="327"/>
  <c r="AO33" i="327"/>
  <c r="AO34" i="327"/>
  <c r="AO35" i="327"/>
  <c r="AO36" i="327"/>
  <c r="AO37" i="327"/>
  <c r="AO38" i="327"/>
  <c r="AO39" i="327"/>
  <c r="AO40" i="327"/>
  <c r="AO41" i="327"/>
  <c r="AO42" i="327"/>
  <c r="AO43" i="327"/>
  <c r="AO44" i="327"/>
  <c r="AP2" i="327"/>
  <c r="AO2" i="327"/>
  <c r="AP3" i="326"/>
  <c r="AP4" i="326"/>
  <c r="AP5" i="326"/>
  <c r="AP6" i="326"/>
  <c r="AP7" i="326"/>
  <c r="AP8" i="326"/>
  <c r="AP9" i="326"/>
  <c r="AP10" i="326"/>
  <c r="AP11" i="326"/>
  <c r="AP12" i="326"/>
  <c r="AP13" i="326"/>
  <c r="AP14" i="326"/>
  <c r="AP15" i="326"/>
  <c r="AP16" i="326"/>
  <c r="AP17" i="326"/>
  <c r="AP18" i="326"/>
  <c r="AP19" i="326"/>
  <c r="AP20" i="326"/>
  <c r="AP21" i="326"/>
  <c r="AP22" i="326"/>
  <c r="AP23" i="326"/>
  <c r="AP24" i="326"/>
  <c r="AP25" i="326"/>
  <c r="AP26" i="326"/>
  <c r="AP27" i="326"/>
  <c r="AP28" i="326"/>
  <c r="AP29" i="326"/>
  <c r="AP30" i="326"/>
  <c r="AP31" i="326"/>
  <c r="AP32" i="326"/>
  <c r="AP33" i="326"/>
  <c r="AP34" i="326"/>
  <c r="AP35" i="326"/>
  <c r="AP36" i="326"/>
  <c r="AP37" i="326"/>
  <c r="AP38" i="326"/>
  <c r="AP39" i="326"/>
  <c r="AP40" i="326"/>
  <c r="AP41" i="326"/>
  <c r="AP42" i="326"/>
  <c r="AP43" i="326"/>
  <c r="AP44" i="326"/>
  <c r="AO3" i="326"/>
  <c r="AO4" i="326"/>
  <c r="AO5" i="326"/>
  <c r="AO6" i="326"/>
  <c r="AO7" i="326"/>
  <c r="AO8" i="326"/>
  <c r="AO9" i="326"/>
  <c r="AO10" i="326"/>
  <c r="AO11" i="326"/>
  <c r="AO12" i="326"/>
  <c r="AO13" i="326"/>
  <c r="AO14" i="326"/>
  <c r="AO15" i="326"/>
  <c r="AO16" i="326"/>
  <c r="AO17" i="326"/>
  <c r="AO18" i="326"/>
  <c r="AO19" i="326"/>
  <c r="AO20" i="326"/>
  <c r="AO21" i="326"/>
  <c r="AO22" i="326"/>
  <c r="AO23" i="326"/>
  <c r="AO24" i="326"/>
  <c r="AO25" i="326"/>
  <c r="AO26" i="326"/>
  <c r="AO27" i="326"/>
  <c r="AO28" i="326"/>
  <c r="AO29" i="326"/>
  <c r="AO30" i="326"/>
  <c r="AO31" i="326"/>
  <c r="AO32" i="326"/>
  <c r="AO33" i="326"/>
  <c r="AO34" i="326"/>
  <c r="AO35" i="326"/>
  <c r="AO36" i="326"/>
  <c r="AO37" i="326"/>
  <c r="AO38" i="326"/>
  <c r="AO39" i="326"/>
  <c r="AO40" i="326"/>
  <c r="AO41" i="326"/>
  <c r="AO42" i="326"/>
  <c r="AO43" i="326"/>
  <c r="AO44" i="326"/>
  <c r="AP2" i="326"/>
  <c r="AO2" i="326"/>
  <c r="AP3" i="325"/>
  <c r="AP4" i="325"/>
  <c r="AP5" i="325"/>
  <c r="AP6" i="325"/>
  <c r="AP7" i="325"/>
  <c r="AP8" i="325"/>
  <c r="AP9" i="325"/>
  <c r="AP10" i="325"/>
  <c r="AP11" i="325"/>
  <c r="AP12" i="325"/>
  <c r="AP13" i="325"/>
  <c r="AP14" i="325"/>
  <c r="AP15" i="325"/>
  <c r="AP16" i="325"/>
  <c r="AP17" i="325"/>
  <c r="AP18" i="325"/>
  <c r="AP19" i="325"/>
  <c r="AP20" i="325"/>
  <c r="AP21" i="325"/>
  <c r="AP22" i="325"/>
  <c r="AP23" i="325"/>
  <c r="AP24" i="325"/>
  <c r="AP25" i="325"/>
  <c r="AP26" i="325"/>
  <c r="AP27" i="325"/>
  <c r="AP28" i="325"/>
  <c r="AP29" i="325"/>
  <c r="AP30" i="325"/>
  <c r="AP31" i="325"/>
  <c r="AP32" i="325"/>
  <c r="AP33" i="325"/>
  <c r="AP34" i="325"/>
  <c r="AP35" i="325"/>
  <c r="AP36" i="325"/>
  <c r="AP37" i="325"/>
  <c r="AP38" i="325"/>
  <c r="AP39" i="325"/>
  <c r="AP40" i="325"/>
  <c r="AP41" i="325"/>
  <c r="AP42" i="325"/>
  <c r="AP43" i="325"/>
  <c r="AP44" i="325"/>
  <c r="AO3" i="325"/>
  <c r="AO4" i="325"/>
  <c r="AO5" i="325"/>
  <c r="AO6" i="325"/>
  <c r="AO7" i="325"/>
  <c r="AO8" i="325"/>
  <c r="AO9" i="325"/>
  <c r="AO10" i="325"/>
  <c r="AO11" i="325"/>
  <c r="AO12" i="325"/>
  <c r="AO13" i="325"/>
  <c r="AO14" i="325"/>
  <c r="AO15" i="325"/>
  <c r="AO16" i="325"/>
  <c r="AO17" i="325"/>
  <c r="AO18" i="325"/>
  <c r="AO19" i="325"/>
  <c r="AO20" i="325"/>
  <c r="AO21" i="325"/>
  <c r="AO22" i="325"/>
  <c r="AO23" i="325"/>
  <c r="AO24" i="325"/>
  <c r="AO25" i="325"/>
  <c r="AO26" i="325"/>
  <c r="AO27" i="325"/>
  <c r="AO28" i="325"/>
  <c r="AO29" i="325"/>
  <c r="AO30" i="325"/>
  <c r="AO31" i="325"/>
  <c r="AO32" i="325"/>
  <c r="AO33" i="325"/>
  <c r="AO34" i="325"/>
  <c r="AO35" i="325"/>
  <c r="AO36" i="325"/>
  <c r="AO37" i="325"/>
  <c r="AO38" i="325"/>
  <c r="AO39" i="325"/>
  <c r="AO40" i="325"/>
  <c r="AO41" i="325"/>
  <c r="AO42" i="325"/>
  <c r="AO43" i="325"/>
  <c r="AO44" i="325"/>
  <c r="AP2" i="325"/>
  <c r="AO2" i="325"/>
  <c r="AP3" i="324"/>
  <c r="AP4" i="324"/>
  <c r="AP5" i="324"/>
  <c r="AP6" i="324"/>
  <c r="AP7" i="324"/>
  <c r="AP8" i="324"/>
  <c r="AP9" i="324"/>
  <c r="AP10" i="324"/>
  <c r="AP11" i="324"/>
  <c r="AP12" i="324"/>
  <c r="AP13" i="324"/>
  <c r="AP14" i="324"/>
  <c r="AP15" i="324"/>
  <c r="AP16" i="324"/>
  <c r="AP17" i="324"/>
  <c r="AP18" i="324"/>
  <c r="AP19" i="324"/>
  <c r="AP20" i="324"/>
  <c r="AP21" i="324"/>
  <c r="AP22" i="324"/>
  <c r="AP23" i="324"/>
  <c r="AP24" i="324"/>
  <c r="AP25" i="324"/>
  <c r="AP26" i="324"/>
  <c r="AP27" i="324"/>
  <c r="AP28" i="324"/>
  <c r="AP29" i="324"/>
  <c r="AP30" i="324"/>
  <c r="AP31" i="324"/>
  <c r="AP32" i="324"/>
  <c r="AP33" i="324"/>
  <c r="AP34" i="324"/>
  <c r="AP35" i="324"/>
  <c r="AP36" i="324"/>
  <c r="AP37" i="324"/>
  <c r="AP38" i="324"/>
  <c r="AP39" i="324"/>
  <c r="AP40" i="324"/>
  <c r="AP41" i="324"/>
  <c r="AP42" i="324"/>
  <c r="AP43" i="324"/>
  <c r="AP44" i="324"/>
  <c r="AO3" i="324"/>
  <c r="AO4" i="324"/>
  <c r="AO5" i="324"/>
  <c r="AO6" i="324"/>
  <c r="AO7" i="324"/>
  <c r="AO8" i="324"/>
  <c r="AO9" i="324"/>
  <c r="AO10" i="324"/>
  <c r="AO11" i="324"/>
  <c r="AO12" i="324"/>
  <c r="AO13" i="324"/>
  <c r="AO14" i="324"/>
  <c r="AO15" i="324"/>
  <c r="AO16" i="324"/>
  <c r="AO17" i="324"/>
  <c r="AO18" i="324"/>
  <c r="AO19" i="324"/>
  <c r="AO20" i="324"/>
  <c r="AO21" i="324"/>
  <c r="AO22" i="324"/>
  <c r="AO23" i="324"/>
  <c r="AO24" i="324"/>
  <c r="AO25" i="324"/>
  <c r="AO26" i="324"/>
  <c r="AO27" i="324"/>
  <c r="AO28" i="324"/>
  <c r="AO29" i="324"/>
  <c r="AO30" i="324"/>
  <c r="AO31" i="324"/>
  <c r="AO32" i="324"/>
  <c r="AO33" i="324"/>
  <c r="AO34" i="324"/>
  <c r="AO35" i="324"/>
  <c r="AO36" i="324"/>
  <c r="AO37" i="324"/>
  <c r="AO38" i="324"/>
  <c r="AO39" i="324"/>
  <c r="AO40" i="324"/>
  <c r="AO41" i="324"/>
  <c r="AO42" i="324"/>
  <c r="AO43" i="324"/>
  <c r="AO44" i="324"/>
  <c r="AP2" i="324"/>
  <c r="AO2" i="324"/>
  <c r="AP3" i="323"/>
  <c r="AP4" i="323"/>
  <c r="AP5" i="323"/>
  <c r="AP6" i="323"/>
  <c r="AP7" i="323"/>
  <c r="AP8" i="323"/>
  <c r="AP9" i="323"/>
  <c r="AP10" i="323"/>
  <c r="AP11" i="323"/>
  <c r="AP12" i="323"/>
  <c r="AP13" i="323"/>
  <c r="AP14" i="323"/>
  <c r="AP15" i="323"/>
  <c r="AP16" i="323"/>
  <c r="AP17" i="323"/>
  <c r="AP18" i="323"/>
  <c r="AP19" i="323"/>
  <c r="AP20" i="323"/>
  <c r="AP21" i="323"/>
  <c r="AP22" i="323"/>
  <c r="AP23" i="323"/>
  <c r="AP24" i="323"/>
  <c r="AP25" i="323"/>
  <c r="AP26" i="323"/>
  <c r="AP27" i="323"/>
  <c r="AP28" i="323"/>
  <c r="AP29" i="323"/>
  <c r="AP30" i="323"/>
  <c r="AP31" i="323"/>
  <c r="AP32" i="323"/>
  <c r="AP33" i="323"/>
  <c r="AP34" i="323"/>
  <c r="AP35" i="323"/>
  <c r="AP36" i="323"/>
  <c r="AP37" i="323"/>
  <c r="AP38" i="323"/>
  <c r="AP39" i="323"/>
  <c r="AP40" i="323"/>
  <c r="AP41" i="323"/>
  <c r="AP42" i="323"/>
  <c r="AP43" i="323"/>
  <c r="AP44" i="323"/>
  <c r="AO3" i="323"/>
  <c r="AO4" i="323"/>
  <c r="AO5" i="323"/>
  <c r="AO6" i="323"/>
  <c r="AO7" i="323"/>
  <c r="AO8" i="323"/>
  <c r="AO9" i="323"/>
  <c r="AO10" i="323"/>
  <c r="AO11" i="323"/>
  <c r="AO12" i="323"/>
  <c r="AO13" i="323"/>
  <c r="AO14" i="323"/>
  <c r="AO15" i="323"/>
  <c r="AO16" i="323"/>
  <c r="AO17" i="323"/>
  <c r="AO18" i="323"/>
  <c r="AO19" i="323"/>
  <c r="AO20" i="323"/>
  <c r="AO21" i="323"/>
  <c r="AO22" i="323"/>
  <c r="AO23" i="323"/>
  <c r="AO24" i="323"/>
  <c r="AO25" i="323"/>
  <c r="AO26" i="323"/>
  <c r="AO27" i="323"/>
  <c r="AO28" i="323"/>
  <c r="AO29" i="323"/>
  <c r="AO30" i="323"/>
  <c r="AO31" i="323"/>
  <c r="AO32" i="323"/>
  <c r="AO33" i="323"/>
  <c r="AO34" i="323"/>
  <c r="AO35" i="323"/>
  <c r="AO36" i="323"/>
  <c r="AO37" i="323"/>
  <c r="AO38" i="323"/>
  <c r="AO39" i="323"/>
  <c r="AO40" i="323"/>
  <c r="AO41" i="323"/>
  <c r="AO42" i="323"/>
  <c r="AO43" i="323"/>
  <c r="AO44" i="323"/>
  <c r="AP2" i="323"/>
  <c r="AO2" i="323"/>
  <c r="AP3" i="322"/>
  <c r="AP4" i="322"/>
  <c r="AP5" i="322"/>
  <c r="AP6" i="322"/>
  <c r="AP7" i="322"/>
  <c r="AP8" i="322"/>
  <c r="AP9" i="322"/>
  <c r="AP10" i="322"/>
  <c r="AP11" i="322"/>
  <c r="AP12" i="322"/>
  <c r="AP13" i="322"/>
  <c r="AP14" i="322"/>
  <c r="AP15" i="322"/>
  <c r="AP16" i="322"/>
  <c r="AP17" i="322"/>
  <c r="AP18" i="322"/>
  <c r="AP19" i="322"/>
  <c r="AP20" i="322"/>
  <c r="AP21" i="322"/>
  <c r="AP22" i="322"/>
  <c r="AP23" i="322"/>
  <c r="AP24" i="322"/>
  <c r="AP25" i="322"/>
  <c r="AP26" i="322"/>
  <c r="AP27" i="322"/>
  <c r="AP28" i="322"/>
  <c r="AP29" i="322"/>
  <c r="AP30" i="322"/>
  <c r="AP31" i="322"/>
  <c r="AP32" i="322"/>
  <c r="AP33" i="322"/>
  <c r="AP34" i="322"/>
  <c r="AP35" i="322"/>
  <c r="AP36" i="322"/>
  <c r="AP37" i="322"/>
  <c r="AP38" i="322"/>
  <c r="AP39" i="322"/>
  <c r="AP40" i="322"/>
  <c r="AP41" i="322"/>
  <c r="AP42" i="322"/>
  <c r="AP43" i="322"/>
  <c r="AP44" i="322"/>
  <c r="AO3" i="322"/>
  <c r="AO4" i="322"/>
  <c r="AO5" i="322"/>
  <c r="AO6" i="322"/>
  <c r="AO7" i="322"/>
  <c r="AO8" i="322"/>
  <c r="AO9" i="322"/>
  <c r="AO10" i="322"/>
  <c r="AO11" i="322"/>
  <c r="AO12" i="322"/>
  <c r="AO13" i="322"/>
  <c r="AO14" i="322"/>
  <c r="AO15" i="322"/>
  <c r="AO16" i="322"/>
  <c r="AO17" i="322"/>
  <c r="AO18" i="322"/>
  <c r="AO19" i="322"/>
  <c r="AO20" i="322"/>
  <c r="AO21" i="322"/>
  <c r="AO22" i="322"/>
  <c r="AO23" i="322"/>
  <c r="AO24" i="322"/>
  <c r="AO25" i="322"/>
  <c r="AO26" i="322"/>
  <c r="AO27" i="322"/>
  <c r="AO28" i="322"/>
  <c r="AO29" i="322"/>
  <c r="AO30" i="322"/>
  <c r="AO31" i="322"/>
  <c r="AO32" i="322"/>
  <c r="AO33" i="322"/>
  <c r="AO34" i="322"/>
  <c r="AO35" i="322"/>
  <c r="AO36" i="322"/>
  <c r="AO37" i="322"/>
  <c r="AO38" i="322"/>
  <c r="AO39" i="322"/>
  <c r="AO40" i="322"/>
  <c r="AO41" i="322"/>
  <c r="AO42" i="322"/>
  <c r="AO43" i="322"/>
  <c r="AO44" i="322"/>
  <c r="AP2" i="322"/>
  <c r="AO2" i="322"/>
  <c r="AP3" i="321"/>
  <c r="AP4" i="321"/>
  <c r="AP5" i="321"/>
  <c r="AP6" i="321"/>
  <c r="AP7" i="321"/>
  <c r="AP8" i="321"/>
  <c r="AP9" i="321"/>
  <c r="AP10" i="321"/>
  <c r="AP11" i="321"/>
  <c r="AP12" i="321"/>
  <c r="AP13" i="321"/>
  <c r="AP14" i="321"/>
  <c r="AP15" i="321"/>
  <c r="AP16" i="321"/>
  <c r="AP17" i="321"/>
  <c r="AP18" i="321"/>
  <c r="AP19" i="321"/>
  <c r="AP20" i="321"/>
  <c r="AP21" i="321"/>
  <c r="AP22" i="321"/>
  <c r="AP23" i="321"/>
  <c r="AP24" i="321"/>
  <c r="AP25" i="321"/>
  <c r="AP26" i="321"/>
  <c r="AP27" i="321"/>
  <c r="AP28" i="321"/>
  <c r="AP29" i="321"/>
  <c r="AP30" i="321"/>
  <c r="AP31" i="321"/>
  <c r="AP32" i="321"/>
  <c r="AP33" i="321"/>
  <c r="AP34" i="321"/>
  <c r="AP35" i="321"/>
  <c r="AP36" i="321"/>
  <c r="AP37" i="321"/>
  <c r="AP38" i="321"/>
  <c r="AP39" i="321"/>
  <c r="AP40" i="321"/>
  <c r="AP41" i="321"/>
  <c r="AP42" i="321"/>
  <c r="AP43" i="321"/>
  <c r="AP44" i="321"/>
  <c r="AO3" i="321"/>
  <c r="AO4" i="321"/>
  <c r="AO5" i="321"/>
  <c r="AO6" i="321"/>
  <c r="AO7" i="321"/>
  <c r="AO8" i="321"/>
  <c r="AO9" i="321"/>
  <c r="AO10" i="321"/>
  <c r="AO11" i="321"/>
  <c r="AO12" i="321"/>
  <c r="AO13" i="321"/>
  <c r="AO14" i="321"/>
  <c r="AO15" i="321"/>
  <c r="AO16" i="321"/>
  <c r="AO17" i="321"/>
  <c r="AO18" i="321"/>
  <c r="AO19" i="321"/>
  <c r="AO20" i="321"/>
  <c r="AO21" i="321"/>
  <c r="AO22" i="321"/>
  <c r="AO23" i="321"/>
  <c r="AO24" i="321"/>
  <c r="AO25" i="321"/>
  <c r="AO26" i="321"/>
  <c r="AO27" i="321"/>
  <c r="AO28" i="321"/>
  <c r="AO29" i="321"/>
  <c r="AO30" i="321"/>
  <c r="AO31" i="321"/>
  <c r="AO32" i="321"/>
  <c r="AO33" i="321"/>
  <c r="AO34" i="321"/>
  <c r="AO35" i="321"/>
  <c r="AO36" i="321"/>
  <c r="AO37" i="321"/>
  <c r="AO38" i="321"/>
  <c r="AO39" i="321"/>
  <c r="AO40" i="321"/>
  <c r="AO41" i="321"/>
  <c r="AO42" i="321"/>
  <c r="AO43" i="321"/>
  <c r="AO44" i="321"/>
  <c r="AP2" i="321"/>
  <c r="AO2" i="321"/>
  <c r="AP3" i="320"/>
  <c r="AP4" i="320"/>
  <c r="AP5" i="320"/>
  <c r="AP6" i="320"/>
  <c r="AP7" i="320"/>
  <c r="AP8" i="320"/>
  <c r="AP9" i="320"/>
  <c r="AP10" i="320"/>
  <c r="AP11" i="320"/>
  <c r="AP12" i="320"/>
  <c r="AP13" i="320"/>
  <c r="AP14" i="320"/>
  <c r="AP15" i="320"/>
  <c r="AP16" i="320"/>
  <c r="AP17" i="320"/>
  <c r="AP18" i="320"/>
  <c r="AP19" i="320"/>
  <c r="AP20" i="320"/>
  <c r="AP21" i="320"/>
  <c r="AP22" i="320"/>
  <c r="AP23" i="320"/>
  <c r="AP24" i="320"/>
  <c r="AP25" i="320"/>
  <c r="AP26" i="320"/>
  <c r="AP27" i="320"/>
  <c r="AP28" i="320"/>
  <c r="AP29" i="320"/>
  <c r="AP30" i="320"/>
  <c r="AP31" i="320"/>
  <c r="AP32" i="320"/>
  <c r="AP33" i="320"/>
  <c r="AP34" i="320"/>
  <c r="AP35" i="320"/>
  <c r="AP36" i="320"/>
  <c r="AP37" i="320"/>
  <c r="AP38" i="320"/>
  <c r="AP39" i="320"/>
  <c r="AP40" i="320"/>
  <c r="AP41" i="320"/>
  <c r="AP42" i="320"/>
  <c r="AP43" i="320"/>
  <c r="AP44" i="320"/>
  <c r="AO3" i="320"/>
  <c r="AO4" i="320"/>
  <c r="AO5" i="320"/>
  <c r="AO6" i="320"/>
  <c r="AO7" i="320"/>
  <c r="AO8" i="320"/>
  <c r="AO9" i="320"/>
  <c r="AO10" i="320"/>
  <c r="AO11" i="320"/>
  <c r="AO12" i="320"/>
  <c r="AO13" i="320"/>
  <c r="AO14" i="320"/>
  <c r="AO15" i="320"/>
  <c r="AO16" i="320"/>
  <c r="AO17" i="320"/>
  <c r="AO18" i="320"/>
  <c r="AO19" i="320"/>
  <c r="AO20" i="320"/>
  <c r="AO21" i="320"/>
  <c r="AO22" i="320"/>
  <c r="AO23" i="320"/>
  <c r="AO24" i="320"/>
  <c r="AO25" i="320"/>
  <c r="AO26" i="320"/>
  <c r="AO27" i="320"/>
  <c r="AO28" i="320"/>
  <c r="AO29" i="320"/>
  <c r="AO30" i="320"/>
  <c r="AO31" i="320"/>
  <c r="AO32" i="320"/>
  <c r="AO33" i="320"/>
  <c r="AO34" i="320"/>
  <c r="AO35" i="320"/>
  <c r="AO36" i="320"/>
  <c r="AO37" i="320"/>
  <c r="AO38" i="320"/>
  <c r="AO39" i="320"/>
  <c r="AO40" i="320"/>
  <c r="AO41" i="320"/>
  <c r="AO42" i="320"/>
  <c r="AO43" i="320"/>
  <c r="AO44" i="320"/>
  <c r="AP2" i="320"/>
  <c r="AO2" i="320"/>
  <c r="AP3" i="319"/>
  <c r="AP4" i="319"/>
  <c r="AP5" i="319"/>
  <c r="AP6" i="319"/>
  <c r="AP7" i="319"/>
  <c r="AP8" i="319"/>
  <c r="AP9" i="319"/>
  <c r="AP10" i="319"/>
  <c r="AP11" i="319"/>
  <c r="AP12" i="319"/>
  <c r="AP13" i="319"/>
  <c r="AP14" i="319"/>
  <c r="AP15" i="319"/>
  <c r="AP16" i="319"/>
  <c r="AP17" i="319"/>
  <c r="AP18" i="319"/>
  <c r="AP19" i="319"/>
  <c r="AP20" i="319"/>
  <c r="AP21" i="319"/>
  <c r="AP22" i="319"/>
  <c r="AP23" i="319"/>
  <c r="AP24" i="319"/>
  <c r="AP25" i="319"/>
  <c r="AP26" i="319"/>
  <c r="AP27" i="319"/>
  <c r="AP28" i="319"/>
  <c r="AP29" i="319"/>
  <c r="AP30" i="319"/>
  <c r="AP31" i="319"/>
  <c r="AP32" i="319"/>
  <c r="AP33" i="319"/>
  <c r="AP34" i="319"/>
  <c r="AP35" i="319"/>
  <c r="AP36" i="319"/>
  <c r="AP37" i="319"/>
  <c r="AP38" i="319"/>
  <c r="AP39" i="319"/>
  <c r="AP40" i="319"/>
  <c r="AP41" i="319"/>
  <c r="AP42" i="319"/>
  <c r="AP43" i="319"/>
  <c r="AP44" i="319"/>
  <c r="AO3" i="319"/>
  <c r="AO4" i="319"/>
  <c r="AO5" i="319"/>
  <c r="AO6" i="319"/>
  <c r="AO7" i="319"/>
  <c r="AO8" i="319"/>
  <c r="AO9" i="319"/>
  <c r="AO10" i="319"/>
  <c r="AO11" i="319"/>
  <c r="AO12" i="319"/>
  <c r="AO13" i="319"/>
  <c r="AO14" i="319"/>
  <c r="AO15" i="319"/>
  <c r="AO16" i="319"/>
  <c r="AO17" i="319"/>
  <c r="AO18" i="319"/>
  <c r="AO19" i="319"/>
  <c r="AO20" i="319"/>
  <c r="AO21" i="319"/>
  <c r="AO22" i="319"/>
  <c r="AO23" i="319"/>
  <c r="AO24" i="319"/>
  <c r="AO25" i="319"/>
  <c r="AO26" i="319"/>
  <c r="AO27" i="319"/>
  <c r="AO28" i="319"/>
  <c r="AO29" i="319"/>
  <c r="AO30" i="319"/>
  <c r="AO31" i="319"/>
  <c r="AO32" i="319"/>
  <c r="AO33" i="319"/>
  <c r="AO34" i="319"/>
  <c r="AO35" i="319"/>
  <c r="AO36" i="319"/>
  <c r="AO37" i="319"/>
  <c r="AO38" i="319"/>
  <c r="AO39" i="319"/>
  <c r="AO40" i="319"/>
  <c r="AO41" i="319"/>
  <c r="AO42" i="319"/>
  <c r="AO43" i="319"/>
  <c r="AO44" i="319"/>
  <c r="AP2" i="319"/>
  <c r="AO2" i="319"/>
  <c r="AP3" i="318"/>
  <c r="AP4" i="318"/>
  <c r="AP5" i="318"/>
  <c r="AP6" i="318"/>
  <c r="AP7" i="318"/>
  <c r="AP8" i="318"/>
  <c r="AP9" i="318"/>
  <c r="AP10" i="318"/>
  <c r="AP11" i="318"/>
  <c r="AP12" i="318"/>
  <c r="AP13" i="318"/>
  <c r="AP14" i="318"/>
  <c r="AP15" i="318"/>
  <c r="AP16" i="318"/>
  <c r="AP17" i="318"/>
  <c r="AP18" i="318"/>
  <c r="AP19" i="318"/>
  <c r="AP20" i="318"/>
  <c r="AP21" i="318"/>
  <c r="AP22" i="318"/>
  <c r="AP23" i="318"/>
  <c r="AP24" i="318"/>
  <c r="AP25" i="318"/>
  <c r="AP26" i="318"/>
  <c r="AP27" i="318"/>
  <c r="AP28" i="318"/>
  <c r="AP29" i="318"/>
  <c r="AP30" i="318"/>
  <c r="AP31" i="318"/>
  <c r="AP32" i="318"/>
  <c r="AP33" i="318"/>
  <c r="AP34" i="318"/>
  <c r="AP35" i="318"/>
  <c r="AP36" i="318"/>
  <c r="AP37" i="318"/>
  <c r="AP38" i="318"/>
  <c r="AP39" i="318"/>
  <c r="AP40" i="318"/>
  <c r="AP41" i="318"/>
  <c r="AP42" i="318"/>
  <c r="AP43" i="318"/>
  <c r="AP44" i="318"/>
  <c r="AO3" i="318"/>
  <c r="AO4" i="318"/>
  <c r="AO5" i="318"/>
  <c r="AO6" i="318"/>
  <c r="AO7" i="318"/>
  <c r="AO8" i="318"/>
  <c r="AO9" i="318"/>
  <c r="AO10" i="318"/>
  <c r="AO11" i="318"/>
  <c r="AO12" i="318"/>
  <c r="AO13" i="318"/>
  <c r="AO14" i="318"/>
  <c r="AO15" i="318"/>
  <c r="AO16" i="318"/>
  <c r="AO17" i="318"/>
  <c r="AO18" i="318"/>
  <c r="AO19" i="318"/>
  <c r="AO20" i="318"/>
  <c r="AO21" i="318"/>
  <c r="AO22" i="318"/>
  <c r="AO23" i="318"/>
  <c r="AO24" i="318"/>
  <c r="AO25" i="318"/>
  <c r="AO26" i="318"/>
  <c r="AO27" i="318"/>
  <c r="AO28" i="318"/>
  <c r="AO29" i="318"/>
  <c r="AO30" i="318"/>
  <c r="AO31" i="318"/>
  <c r="AO32" i="318"/>
  <c r="AO33" i="318"/>
  <c r="AO34" i="318"/>
  <c r="AO35" i="318"/>
  <c r="AO36" i="318"/>
  <c r="AO37" i="318"/>
  <c r="AO38" i="318"/>
  <c r="AO39" i="318"/>
  <c r="AO40" i="318"/>
  <c r="AO41" i="318"/>
  <c r="AO42" i="318"/>
  <c r="AO43" i="318"/>
  <c r="AO44" i="318"/>
  <c r="AP2" i="318"/>
  <c r="AO2" i="318"/>
  <c r="AP3" i="317"/>
  <c r="AP4" i="317"/>
  <c r="AP5" i="317"/>
  <c r="AP6" i="317"/>
  <c r="AP7" i="317"/>
  <c r="AP8" i="317"/>
  <c r="AP9" i="317"/>
  <c r="AP10" i="317"/>
  <c r="AP11" i="317"/>
  <c r="AP12" i="317"/>
  <c r="AP13" i="317"/>
  <c r="AP14" i="317"/>
  <c r="AP15" i="317"/>
  <c r="AP16" i="317"/>
  <c r="AP17" i="317"/>
  <c r="AP18" i="317"/>
  <c r="AP19" i="317"/>
  <c r="AP20" i="317"/>
  <c r="AP21" i="317"/>
  <c r="AP22" i="317"/>
  <c r="AP23" i="317"/>
  <c r="AP24" i="317"/>
  <c r="AP25" i="317"/>
  <c r="AP26" i="317"/>
  <c r="AP27" i="317"/>
  <c r="AP28" i="317"/>
  <c r="AP29" i="317"/>
  <c r="AP30" i="317"/>
  <c r="AP31" i="317"/>
  <c r="AP32" i="317"/>
  <c r="AP33" i="317"/>
  <c r="AP34" i="317"/>
  <c r="AP35" i="317"/>
  <c r="AP36" i="317"/>
  <c r="AP37" i="317"/>
  <c r="AP38" i="317"/>
  <c r="AP39" i="317"/>
  <c r="AP40" i="317"/>
  <c r="AP41" i="317"/>
  <c r="AP42" i="317"/>
  <c r="AP43" i="317"/>
  <c r="AP44" i="317"/>
  <c r="AO3" i="317"/>
  <c r="AO4" i="317"/>
  <c r="AO5" i="317"/>
  <c r="AO6" i="317"/>
  <c r="AO7" i="317"/>
  <c r="AO8" i="317"/>
  <c r="AO9" i="317"/>
  <c r="AO10" i="317"/>
  <c r="AO11" i="317"/>
  <c r="AO12" i="317"/>
  <c r="AO13" i="317"/>
  <c r="AO14" i="317"/>
  <c r="AO15" i="317"/>
  <c r="AO16" i="317"/>
  <c r="AO17" i="317"/>
  <c r="AO18" i="317"/>
  <c r="AO19" i="317"/>
  <c r="AO20" i="317"/>
  <c r="AO21" i="317"/>
  <c r="AO22" i="317"/>
  <c r="AO23" i="317"/>
  <c r="AO24" i="317"/>
  <c r="AO25" i="317"/>
  <c r="AO26" i="317"/>
  <c r="AO27" i="317"/>
  <c r="AO28" i="317"/>
  <c r="AO29" i="317"/>
  <c r="AO30" i="317"/>
  <c r="AO31" i="317"/>
  <c r="AO32" i="317"/>
  <c r="AO33" i="317"/>
  <c r="AO34" i="317"/>
  <c r="AO35" i="317"/>
  <c r="AO36" i="317"/>
  <c r="AO37" i="317"/>
  <c r="AO38" i="317"/>
  <c r="AO39" i="317"/>
  <c r="AO40" i="317"/>
  <c r="AO41" i="317"/>
  <c r="AO42" i="317"/>
  <c r="AO43" i="317"/>
  <c r="AO44" i="317"/>
  <c r="AP2" i="317"/>
  <c r="AO2" i="317"/>
  <c r="AP3" i="316"/>
  <c r="AP4" i="316"/>
  <c r="AP5" i="316"/>
  <c r="AP6" i="316"/>
  <c r="AP7" i="316"/>
  <c r="AP8" i="316"/>
  <c r="AP9" i="316"/>
  <c r="AP10" i="316"/>
  <c r="AP11" i="316"/>
  <c r="AP12" i="316"/>
  <c r="AP13" i="316"/>
  <c r="AP14" i="316"/>
  <c r="AP15" i="316"/>
  <c r="AP16" i="316"/>
  <c r="AP17" i="316"/>
  <c r="AP18" i="316"/>
  <c r="AP19" i="316"/>
  <c r="AP20" i="316"/>
  <c r="AP21" i="316"/>
  <c r="AP22" i="316"/>
  <c r="AP23" i="316"/>
  <c r="AP24" i="316"/>
  <c r="AP25" i="316"/>
  <c r="AP26" i="316"/>
  <c r="AP27" i="316"/>
  <c r="AP28" i="316"/>
  <c r="AP29" i="316"/>
  <c r="AP30" i="316"/>
  <c r="AP31" i="316"/>
  <c r="AP32" i="316"/>
  <c r="AP33" i="316"/>
  <c r="AP34" i="316"/>
  <c r="AP35" i="316"/>
  <c r="AP36" i="316"/>
  <c r="AP37" i="316"/>
  <c r="AP38" i="316"/>
  <c r="AP39" i="316"/>
  <c r="AP40" i="316"/>
  <c r="AP41" i="316"/>
  <c r="AP42" i="316"/>
  <c r="AP43" i="316"/>
  <c r="AP44" i="316"/>
  <c r="AO3" i="316"/>
  <c r="AO4" i="316"/>
  <c r="AO5" i="316"/>
  <c r="AO6" i="316"/>
  <c r="AO7" i="316"/>
  <c r="AO8" i="316"/>
  <c r="AO9" i="316"/>
  <c r="AO10" i="316"/>
  <c r="AO11" i="316"/>
  <c r="AO12" i="316"/>
  <c r="AO13" i="316"/>
  <c r="AO14" i="316"/>
  <c r="AO15" i="316"/>
  <c r="AO16" i="316"/>
  <c r="AO17" i="316"/>
  <c r="AO18" i="316"/>
  <c r="AO19" i="316"/>
  <c r="AO20" i="316"/>
  <c r="AO21" i="316"/>
  <c r="AO22" i="316"/>
  <c r="AO23" i="316"/>
  <c r="AO24" i="316"/>
  <c r="AO25" i="316"/>
  <c r="AO26" i="316"/>
  <c r="AO27" i="316"/>
  <c r="AO28" i="316"/>
  <c r="AO29" i="316"/>
  <c r="AO30" i="316"/>
  <c r="AO31" i="316"/>
  <c r="AO32" i="316"/>
  <c r="AO33" i="316"/>
  <c r="AO34" i="316"/>
  <c r="AO35" i="316"/>
  <c r="AO36" i="316"/>
  <c r="AO37" i="316"/>
  <c r="AO38" i="316"/>
  <c r="AO39" i="316"/>
  <c r="AO40" i="316"/>
  <c r="AO41" i="316"/>
  <c r="AO42" i="316"/>
  <c r="AO43" i="316"/>
  <c r="AO44" i="316"/>
  <c r="AP2" i="316"/>
  <c r="AO2" i="316"/>
  <c r="AP3" i="315"/>
  <c r="AP4" i="315"/>
  <c r="AP5" i="315"/>
  <c r="AP6" i="315"/>
  <c r="AP7" i="315"/>
  <c r="AP8" i="315"/>
  <c r="AP9" i="315"/>
  <c r="AP10" i="315"/>
  <c r="AP11" i="315"/>
  <c r="AP12" i="315"/>
  <c r="AP13" i="315"/>
  <c r="AP14" i="315"/>
  <c r="AP15" i="315"/>
  <c r="AP16" i="315"/>
  <c r="AP17" i="315"/>
  <c r="AP18" i="315"/>
  <c r="AP19" i="315"/>
  <c r="AP20" i="315"/>
  <c r="AP21" i="315"/>
  <c r="AP22" i="315"/>
  <c r="AP23" i="315"/>
  <c r="AP24" i="315"/>
  <c r="AP25" i="315"/>
  <c r="AP26" i="315"/>
  <c r="AP27" i="315"/>
  <c r="AP28" i="315"/>
  <c r="AP29" i="315"/>
  <c r="AP30" i="315"/>
  <c r="AP31" i="315"/>
  <c r="AP32" i="315"/>
  <c r="AP33" i="315"/>
  <c r="AP34" i="315"/>
  <c r="AP35" i="315"/>
  <c r="AP36" i="315"/>
  <c r="AP37" i="315"/>
  <c r="AP38" i="315"/>
  <c r="AP39" i="315"/>
  <c r="AP40" i="315"/>
  <c r="AP41" i="315"/>
  <c r="AP42" i="315"/>
  <c r="AP43" i="315"/>
  <c r="AP44" i="315"/>
  <c r="AO3" i="315"/>
  <c r="AO4" i="315"/>
  <c r="AO5" i="315"/>
  <c r="AO6" i="315"/>
  <c r="AO7" i="315"/>
  <c r="AO8" i="315"/>
  <c r="AO9" i="315"/>
  <c r="AO10" i="315"/>
  <c r="AO11" i="315"/>
  <c r="AO12" i="315"/>
  <c r="AO13" i="315"/>
  <c r="AO14" i="315"/>
  <c r="AO15" i="315"/>
  <c r="AO16" i="315"/>
  <c r="AO17" i="315"/>
  <c r="AO18" i="315"/>
  <c r="AO19" i="315"/>
  <c r="AO20" i="315"/>
  <c r="AO21" i="315"/>
  <c r="AO22" i="315"/>
  <c r="AO23" i="315"/>
  <c r="AO24" i="315"/>
  <c r="AO25" i="315"/>
  <c r="AO26" i="315"/>
  <c r="AO27" i="315"/>
  <c r="AO28" i="315"/>
  <c r="AO29" i="315"/>
  <c r="AO30" i="315"/>
  <c r="AO31" i="315"/>
  <c r="AO32" i="315"/>
  <c r="AO33" i="315"/>
  <c r="AO34" i="315"/>
  <c r="AO35" i="315"/>
  <c r="AO36" i="315"/>
  <c r="AO37" i="315"/>
  <c r="AO38" i="315"/>
  <c r="AO39" i="315"/>
  <c r="AO40" i="315"/>
  <c r="AO41" i="315"/>
  <c r="AO42" i="315"/>
  <c r="AO43" i="315"/>
  <c r="AO44" i="315"/>
  <c r="AP2" i="315"/>
  <c r="AO2" i="315"/>
  <c r="AP3" i="314"/>
  <c r="AP4" i="314"/>
  <c r="AP5" i="314"/>
  <c r="AP6" i="314"/>
  <c r="AP7" i="314"/>
  <c r="AP8" i="314"/>
  <c r="AP9" i="314"/>
  <c r="AP10" i="314"/>
  <c r="AP11" i="314"/>
  <c r="AP12" i="314"/>
  <c r="AP13" i="314"/>
  <c r="AP14" i="314"/>
  <c r="AP15" i="314"/>
  <c r="AP16" i="314"/>
  <c r="AP17" i="314"/>
  <c r="AP18" i="314"/>
  <c r="AP19" i="314"/>
  <c r="AP20" i="314"/>
  <c r="AP21" i="314"/>
  <c r="AP22" i="314"/>
  <c r="AP23" i="314"/>
  <c r="AP24" i="314"/>
  <c r="AP25" i="314"/>
  <c r="AP26" i="314"/>
  <c r="AP27" i="314"/>
  <c r="AP28" i="314"/>
  <c r="AP29" i="314"/>
  <c r="AP30" i="314"/>
  <c r="AP31" i="314"/>
  <c r="AP32" i="314"/>
  <c r="AP33" i="314"/>
  <c r="AP34" i="314"/>
  <c r="AP35" i="314"/>
  <c r="AP36" i="314"/>
  <c r="AP37" i="314"/>
  <c r="AP38" i="314"/>
  <c r="AP39" i="314"/>
  <c r="AP40" i="314"/>
  <c r="AP41" i="314"/>
  <c r="AP42" i="314"/>
  <c r="AP43" i="314"/>
  <c r="AP44" i="314"/>
  <c r="AO3" i="314"/>
  <c r="AO4" i="314"/>
  <c r="AO5" i="314"/>
  <c r="AO6" i="314"/>
  <c r="AO7" i="314"/>
  <c r="AO8" i="314"/>
  <c r="AO9" i="314"/>
  <c r="AO10" i="314"/>
  <c r="AO11" i="314"/>
  <c r="AO12" i="314"/>
  <c r="AO13" i="314"/>
  <c r="AO14" i="314"/>
  <c r="AO15" i="314"/>
  <c r="AO16" i="314"/>
  <c r="AO17" i="314"/>
  <c r="AO18" i="314"/>
  <c r="AO19" i="314"/>
  <c r="AO20" i="314"/>
  <c r="AO21" i="314"/>
  <c r="AO22" i="314"/>
  <c r="AO23" i="314"/>
  <c r="AO24" i="314"/>
  <c r="AO25" i="314"/>
  <c r="AO26" i="314"/>
  <c r="AO27" i="314"/>
  <c r="AO28" i="314"/>
  <c r="AO29" i="314"/>
  <c r="AO30" i="314"/>
  <c r="AO31" i="314"/>
  <c r="AO32" i="314"/>
  <c r="AO33" i="314"/>
  <c r="AO34" i="314"/>
  <c r="AO35" i="314"/>
  <c r="AO36" i="314"/>
  <c r="AO37" i="314"/>
  <c r="AO38" i="314"/>
  <c r="AO39" i="314"/>
  <c r="AO40" i="314"/>
  <c r="AO41" i="314"/>
  <c r="AO42" i="314"/>
  <c r="AO43" i="314"/>
  <c r="AO44" i="314"/>
  <c r="AP2" i="314"/>
  <c r="AO2" i="314"/>
  <c r="AP3" i="313"/>
  <c r="AP4" i="313"/>
  <c r="AP5" i="313"/>
  <c r="AP6" i="313"/>
  <c r="AP7" i="313"/>
  <c r="AP8" i="313"/>
  <c r="AP9" i="313"/>
  <c r="AP10" i="313"/>
  <c r="AP11" i="313"/>
  <c r="AP12" i="313"/>
  <c r="AP13" i="313"/>
  <c r="AP14" i="313"/>
  <c r="AP15" i="313"/>
  <c r="AP16" i="313"/>
  <c r="AP17" i="313"/>
  <c r="AP18" i="313"/>
  <c r="AP19" i="313"/>
  <c r="AP20" i="313"/>
  <c r="AP21" i="313"/>
  <c r="AP22" i="313"/>
  <c r="AP23" i="313"/>
  <c r="AP24" i="313"/>
  <c r="AP25" i="313"/>
  <c r="AP26" i="313"/>
  <c r="AP27" i="313"/>
  <c r="AP28" i="313"/>
  <c r="AP29" i="313"/>
  <c r="AP30" i="313"/>
  <c r="AP31" i="313"/>
  <c r="AP32" i="313"/>
  <c r="AP33" i="313"/>
  <c r="AP34" i="313"/>
  <c r="AP35" i="313"/>
  <c r="AP36" i="313"/>
  <c r="AP37" i="313"/>
  <c r="AP38" i="313"/>
  <c r="AP39" i="313"/>
  <c r="AP40" i="313"/>
  <c r="AP41" i="313"/>
  <c r="AP42" i="313"/>
  <c r="AP43" i="313"/>
  <c r="AP44" i="313"/>
  <c r="AO3" i="313"/>
  <c r="AO4" i="313"/>
  <c r="AO5" i="313"/>
  <c r="AO6" i="313"/>
  <c r="AO7" i="313"/>
  <c r="AO8" i="313"/>
  <c r="AO9" i="313"/>
  <c r="AO10" i="313"/>
  <c r="AO11" i="313"/>
  <c r="AO12" i="313"/>
  <c r="AO13" i="313"/>
  <c r="AO14" i="313"/>
  <c r="AO15" i="313"/>
  <c r="AO16" i="313"/>
  <c r="AO17" i="313"/>
  <c r="AO18" i="313"/>
  <c r="AO19" i="313"/>
  <c r="AO20" i="313"/>
  <c r="AO21" i="313"/>
  <c r="AO22" i="313"/>
  <c r="AO23" i="313"/>
  <c r="AO24" i="313"/>
  <c r="AO25" i="313"/>
  <c r="AO26" i="313"/>
  <c r="AO27" i="313"/>
  <c r="AO28" i="313"/>
  <c r="AO29" i="313"/>
  <c r="AO30" i="313"/>
  <c r="AO31" i="313"/>
  <c r="AO32" i="313"/>
  <c r="AO33" i="313"/>
  <c r="AO34" i="313"/>
  <c r="AO35" i="313"/>
  <c r="AO36" i="313"/>
  <c r="AO37" i="313"/>
  <c r="AO38" i="313"/>
  <c r="AO39" i="313"/>
  <c r="AO40" i="313"/>
  <c r="AO41" i="313"/>
  <c r="AO42" i="313"/>
  <c r="AO43" i="313"/>
  <c r="AO44" i="313"/>
  <c r="AP2" i="313"/>
  <c r="AO2" i="313"/>
  <c r="AP3" i="312"/>
  <c r="AP4" i="312"/>
  <c r="AP5" i="312"/>
  <c r="AP6" i="312"/>
  <c r="AP7" i="312"/>
  <c r="AP8" i="312"/>
  <c r="AP9" i="312"/>
  <c r="AP10" i="312"/>
  <c r="AP11" i="312"/>
  <c r="AP12" i="312"/>
  <c r="AP13" i="312"/>
  <c r="AP14" i="312"/>
  <c r="AP15" i="312"/>
  <c r="AP16" i="312"/>
  <c r="AP17" i="312"/>
  <c r="AP18" i="312"/>
  <c r="AP19" i="312"/>
  <c r="AP20" i="312"/>
  <c r="AP21" i="312"/>
  <c r="AP22" i="312"/>
  <c r="AP23" i="312"/>
  <c r="AP24" i="312"/>
  <c r="AP25" i="312"/>
  <c r="AP26" i="312"/>
  <c r="AP27" i="312"/>
  <c r="AP28" i="312"/>
  <c r="AP29" i="312"/>
  <c r="AP30" i="312"/>
  <c r="AP31" i="312"/>
  <c r="AP32" i="312"/>
  <c r="AP33" i="312"/>
  <c r="AP34" i="312"/>
  <c r="AP35" i="312"/>
  <c r="AP36" i="312"/>
  <c r="AP37" i="312"/>
  <c r="AP38" i="312"/>
  <c r="AP39" i="312"/>
  <c r="AP40" i="312"/>
  <c r="AP41" i="312"/>
  <c r="AP42" i="312"/>
  <c r="AP43" i="312"/>
  <c r="AP44" i="312"/>
  <c r="AO3" i="312"/>
  <c r="AO4" i="312"/>
  <c r="AO5" i="312"/>
  <c r="AO6" i="312"/>
  <c r="AO7" i="312"/>
  <c r="AO8" i="312"/>
  <c r="AO9" i="312"/>
  <c r="AO10" i="312"/>
  <c r="AO11" i="312"/>
  <c r="AO12" i="312"/>
  <c r="AO13" i="312"/>
  <c r="AO14" i="312"/>
  <c r="AO15" i="312"/>
  <c r="AO16" i="312"/>
  <c r="AO17" i="312"/>
  <c r="AO18" i="312"/>
  <c r="AO19" i="312"/>
  <c r="AO20" i="312"/>
  <c r="AO21" i="312"/>
  <c r="AO22" i="312"/>
  <c r="AO23" i="312"/>
  <c r="AO24" i="312"/>
  <c r="AO25" i="312"/>
  <c r="AO26" i="312"/>
  <c r="AO27" i="312"/>
  <c r="AO28" i="312"/>
  <c r="AO29" i="312"/>
  <c r="AO30" i="312"/>
  <c r="AO31" i="312"/>
  <c r="AO32" i="312"/>
  <c r="AO33" i="312"/>
  <c r="AO34" i="312"/>
  <c r="AO35" i="312"/>
  <c r="AO36" i="312"/>
  <c r="AO37" i="312"/>
  <c r="AO38" i="312"/>
  <c r="AO39" i="312"/>
  <c r="AO40" i="312"/>
  <c r="AO41" i="312"/>
  <c r="AO42" i="312"/>
  <c r="AO43" i="312"/>
  <c r="AO44" i="312"/>
  <c r="AP2" i="312"/>
  <c r="AO2" i="312"/>
  <c r="AP3" i="311"/>
  <c r="AP4" i="311"/>
  <c r="AP5" i="311"/>
  <c r="AP6" i="311"/>
  <c r="AP7" i="311"/>
  <c r="AP8" i="311"/>
  <c r="AP9" i="311"/>
  <c r="AP10" i="311"/>
  <c r="AP11" i="311"/>
  <c r="AP12" i="311"/>
  <c r="AP13" i="311"/>
  <c r="AP14" i="311"/>
  <c r="AP15" i="311"/>
  <c r="AP16" i="311"/>
  <c r="AP17" i="311"/>
  <c r="AP18" i="311"/>
  <c r="AP19" i="311"/>
  <c r="AP20" i="311"/>
  <c r="AP21" i="311"/>
  <c r="AP22" i="311"/>
  <c r="AP23" i="311"/>
  <c r="AP24" i="311"/>
  <c r="AP25" i="311"/>
  <c r="AP26" i="311"/>
  <c r="AP27" i="311"/>
  <c r="AP28" i="311"/>
  <c r="AP29" i="311"/>
  <c r="AP30" i="311"/>
  <c r="AP31" i="311"/>
  <c r="AP32" i="311"/>
  <c r="AP33" i="311"/>
  <c r="AP34" i="311"/>
  <c r="AP35" i="311"/>
  <c r="AP36" i="311"/>
  <c r="AP37" i="311"/>
  <c r="AP38" i="311"/>
  <c r="AP39" i="311"/>
  <c r="AP40" i="311"/>
  <c r="AP41" i="311"/>
  <c r="AP42" i="311"/>
  <c r="AP43" i="311"/>
  <c r="AP44" i="311"/>
  <c r="AO3" i="311"/>
  <c r="AO4" i="311"/>
  <c r="AO5" i="311"/>
  <c r="AO6" i="311"/>
  <c r="AO7" i="311"/>
  <c r="AO8" i="311"/>
  <c r="AO9" i="311"/>
  <c r="AO10" i="311"/>
  <c r="AO11" i="311"/>
  <c r="AO12" i="311"/>
  <c r="AO13" i="311"/>
  <c r="AO14" i="311"/>
  <c r="AO15" i="311"/>
  <c r="AO16" i="311"/>
  <c r="AO17" i="311"/>
  <c r="AO18" i="311"/>
  <c r="AO19" i="311"/>
  <c r="AO20" i="311"/>
  <c r="AO21" i="311"/>
  <c r="AO22" i="311"/>
  <c r="AO23" i="311"/>
  <c r="AO24" i="311"/>
  <c r="AO25" i="311"/>
  <c r="AO26" i="311"/>
  <c r="AO27" i="311"/>
  <c r="AO28" i="311"/>
  <c r="AO29" i="311"/>
  <c r="AO30" i="311"/>
  <c r="AO31" i="311"/>
  <c r="AO32" i="311"/>
  <c r="AO33" i="311"/>
  <c r="AO34" i="311"/>
  <c r="AO35" i="311"/>
  <c r="AO36" i="311"/>
  <c r="AO37" i="311"/>
  <c r="AO38" i="311"/>
  <c r="AO39" i="311"/>
  <c r="AO40" i="311"/>
  <c r="AO41" i="311"/>
  <c r="AO42" i="311"/>
  <c r="AO43" i="311"/>
  <c r="AO44" i="311"/>
  <c r="AP2" i="311"/>
  <c r="AO2" i="311"/>
  <c r="AP3" i="310"/>
  <c r="AP4" i="310"/>
  <c r="AP5" i="310"/>
  <c r="AP6" i="310"/>
  <c r="AP7" i="310"/>
  <c r="AP8" i="310"/>
  <c r="AP9" i="310"/>
  <c r="AP10" i="310"/>
  <c r="AP11" i="310"/>
  <c r="AP12" i="310"/>
  <c r="AP13" i="310"/>
  <c r="AP14" i="310"/>
  <c r="AP15" i="310"/>
  <c r="AP16" i="310"/>
  <c r="AP17" i="310"/>
  <c r="AP18" i="310"/>
  <c r="AP19" i="310"/>
  <c r="AP20" i="310"/>
  <c r="AP21" i="310"/>
  <c r="AP22" i="310"/>
  <c r="AP23" i="310"/>
  <c r="AP24" i="310"/>
  <c r="AP25" i="310"/>
  <c r="AP26" i="310"/>
  <c r="AP27" i="310"/>
  <c r="AP28" i="310"/>
  <c r="AP29" i="310"/>
  <c r="AP30" i="310"/>
  <c r="AP31" i="310"/>
  <c r="AP32" i="310"/>
  <c r="AP33" i="310"/>
  <c r="AP34" i="310"/>
  <c r="AP35" i="310"/>
  <c r="AP36" i="310"/>
  <c r="AP37" i="310"/>
  <c r="AP38" i="310"/>
  <c r="AP39" i="310"/>
  <c r="AP40" i="310"/>
  <c r="AP41" i="310"/>
  <c r="AP42" i="310"/>
  <c r="AP43" i="310"/>
  <c r="AP44" i="310"/>
  <c r="AO3" i="310"/>
  <c r="AO4" i="310"/>
  <c r="AO5" i="310"/>
  <c r="AO6" i="310"/>
  <c r="AO7" i="310"/>
  <c r="AO8" i="310"/>
  <c r="AO9" i="310"/>
  <c r="AO10" i="310"/>
  <c r="AO11" i="310"/>
  <c r="AO12" i="310"/>
  <c r="AO13" i="310"/>
  <c r="AO14" i="310"/>
  <c r="AO15" i="310"/>
  <c r="AO16" i="310"/>
  <c r="AO17" i="310"/>
  <c r="AO18" i="310"/>
  <c r="AO19" i="310"/>
  <c r="AO20" i="310"/>
  <c r="AO21" i="310"/>
  <c r="AO22" i="310"/>
  <c r="AO23" i="310"/>
  <c r="AO24" i="310"/>
  <c r="AO25" i="310"/>
  <c r="AO26" i="310"/>
  <c r="AO27" i="310"/>
  <c r="AO28" i="310"/>
  <c r="AO29" i="310"/>
  <c r="AO30" i="310"/>
  <c r="AO31" i="310"/>
  <c r="AO32" i="310"/>
  <c r="AO33" i="310"/>
  <c r="AO34" i="310"/>
  <c r="AO35" i="310"/>
  <c r="AO36" i="310"/>
  <c r="AO37" i="310"/>
  <c r="AO38" i="310"/>
  <c r="AO39" i="310"/>
  <c r="AO40" i="310"/>
  <c r="AO41" i="310"/>
  <c r="AO42" i="310"/>
  <c r="AO43" i="310"/>
  <c r="AO44" i="310"/>
  <c r="AP2" i="310"/>
  <c r="AO2" i="310"/>
  <c r="AP3" i="309"/>
  <c r="AP4" i="309"/>
  <c r="AP5" i="309"/>
  <c r="AP6" i="309"/>
  <c r="AP7" i="309"/>
  <c r="AP8" i="309"/>
  <c r="AP9" i="309"/>
  <c r="AP10" i="309"/>
  <c r="AP11" i="309"/>
  <c r="AP12" i="309"/>
  <c r="AP13" i="309"/>
  <c r="AP14" i="309"/>
  <c r="AP15" i="309"/>
  <c r="AP16" i="309"/>
  <c r="AP17" i="309"/>
  <c r="AP18" i="309"/>
  <c r="AP19" i="309"/>
  <c r="AP20" i="309"/>
  <c r="AP21" i="309"/>
  <c r="AP22" i="309"/>
  <c r="AP23" i="309"/>
  <c r="AP24" i="309"/>
  <c r="AP25" i="309"/>
  <c r="AP26" i="309"/>
  <c r="AP27" i="309"/>
  <c r="AP28" i="309"/>
  <c r="AP29" i="309"/>
  <c r="AP30" i="309"/>
  <c r="AP31" i="309"/>
  <c r="AP32" i="309"/>
  <c r="AP33" i="309"/>
  <c r="AP34" i="309"/>
  <c r="AP35" i="309"/>
  <c r="AP36" i="309"/>
  <c r="AP37" i="309"/>
  <c r="AP38" i="309"/>
  <c r="AP39" i="309"/>
  <c r="AP40" i="309"/>
  <c r="AP41" i="309"/>
  <c r="AP42" i="309"/>
  <c r="AP43" i="309"/>
  <c r="AP44" i="309"/>
  <c r="AO3" i="309"/>
  <c r="AO4" i="309"/>
  <c r="AO5" i="309"/>
  <c r="AO6" i="309"/>
  <c r="AO7" i="309"/>
  <c r="AO8" i="309"/>
  <c r="AO9" i="309"/>
  <c r="AO10" i="309"/>
  <c r="AO11" i="309"/>
  <c r="AO12" i="309"/>
  <c r="AO13" i="309"/>
  <c r="AO14" i="309"/>
  <c r="AO15" i="309"/>
  <c r="AO16" i="309"/>
  <c r="AO17" i="309"/>
  <c r="AO18" i="309"/>
  <c r="AO19" i="309"/>
  <c r="AO20" i="309"/>
  <c r="AO21" i="309"/>
  <c r="AO22" i="309"/>
  <c r="AO23" i="309"/>
  <c r="AO24" i="309"/>
  <c r="AO25" i="309"/>
  <c r="AO26" i="309"/>
  <c r="AO27" i="309"/>
  <c r="AO28" i="309"/>
  <c r="AO29" i="309"/>
  <c r="AO30" i="309"/>
  <c r="AO31" i="309"/>
  <c r="AO32" i="309"/>
  <c r="AO33" i="309"/>
  <c r="AO34" i="309"/>
  <c r="AO35" i="309"/>
  <c r="AO36" i="309"/>
  <c r="AO37" i="309"/>
  <c r="AO38" i="309"/>
  <c r="AO39" i="309"/>
  <c r="AO40" i="309"/>
  <c r="AO41" i="309"/>
  <c r="AO42" i="309"/>
  <c r="AO43" i="309"/>
  <c r="AO44" i="309"/>
  <c r="AP2" i="309"/>
  <c r="AO2" i="309"/>
  <c r="AP3" i="308"/>
  <c r="AP4" i="308"/>
  <c r="AP5" i="308"/>
  <c r="AP6" i="308"/>
  <c r="AP7" i="308"/>
  <c r="AP8" i="308"/>
  <c r="AP9" i="308"/>
  <c r="AP10" i="308"/>
  <c r="AP11" i="308"/>
  <c r="AP12" i="308"/>
  <c r="AP13" i="308"/>
  <c r="AP14" i="308"/>
  <c r="AP15" i="308"/>
  <c r="AP16" i="308"/>
  <c r="AP17" i="308"/>
  <c r="AP18" i="308"/>
  <c r="AP19" i="308"/>
  <c r="AP20" i="308"/>
  <c r="AP21" i="308"/>
  <c r="AP22" i="308"/>
  <c r="AP23" i="308"/>
  <c r="AP24" i="308"/>
  <c r="AP25" i="308"/>
  <c r="AP26" i="308"/>
  <c r="AP27" i="308"/>
  <c r="AP28" i="308"/>
  <c r="AP29" i="308"/>
  <c r="AP30" i="308"/>
  <c r="AP31" i="308"/>
  <c r="AP32" i="308"/>
  <c r="AP33" i="308"/>
  <c r="AP34" i="308"/>
  <c r="AP35" i="308"/>
  <c r="AP36" i="308"/>
  <c r="AP37" i="308"/>
  <c r="AP38" i="308"/>
  <c r="AP39" i="308"/>
  <c r="AP40" i="308"/>
  <c r="AP41" i="308"/>
  <c r="AP42" i="308"/>
  <c r="AP43" i="308"/>
  <c r="AP44" i="308"/>
  <c r="AO3" i="308"/>
  <c r="AO4" i="308"/>
  <c r="AO5" i="308"/>
  <c r="AO6" i="308"/>
  <c r="AO7" i="308"/>
  <c r="AO8" i="308"/>
  <c r="AO9" i="308"/>
  <c r="AO10" i="308"/>
  <c r="AO11" i="308"/>
  <c r="AO12" i="308"/>
  <c r="AO13" i="308"/>
  <c r="AO14" i="308"/>
  <c r="AO15" i="308"/>
  <c r="AO16" i="308"/>
  <c r="AO17" i="308"/>
  <c r="AO18" i="308"/>
  <c r="AO19" i="308"/>
  <c r="AO20" i="308"/>
  <c r="AO21" i="308"/>
  <c r="AO22" i="308"/>
  <c r="AO23" i="308"/>
  <c r="AO24" i="308"/>
  <c r="AO25" i="308"/>
  <c r="AO26" i="308"/>
  <c r="AO27" i="308"/>
  <c r="AO28" i="308"/>
  <c r="AO29" i="308"/>
  <c r="AO30" i="308"/>
  <c r="AO31" i="308"/>
  <c r="AO32" i="308"/>
  <c r="AO33" i="308"/>
  <c r="AO34" i="308"/>
  <c r="AO35" i="308"/>
  <c r="AO36" i="308"/>
  <c r="AO37" i="308"/>
  <c r="AO38" i="308"/>
  <c r="AO39" i="308"/>
  <c r="AO40" i="308"/>
  <c r="AO41" i="308"/>
  <c r="AO42" i="308"/>
  <c r="AO43" i="308"/>
  <c r="AO44" i="308"/>
  <c r="AP2" i="308"/>
  <c r="AO2" i="308"/>
  <c r="AP3" i="307"/>
  <c r="AP4" i="307"/>
  <c r="AP5" i="307"/>
  <c r="AP6" i="307"/>
  <c r="AP7" i="307"/>
  <c r="AP8" i="307"/>
  <c r="AP9" i="307"/>
  <c r="AP10" i="307"/>
  <c r="AP11" i="307"/>
  <c r="AP12" i="307"/>
  <c r="AP13" i="307"/>
  <c r="AP14" i="307"/>
  <c r="AP15" i="307"/>
  <c r="AP16" i="307"/>
  <c r="AP17" i="307"/>
  <c r="AP18" i="307"/>
  <c r="AP19" i="307"/>
  <c r="AP20" i="307"/>
  <c r="AP21" i="307"/>
  <c r="AP22" i="307"/>
  <c r="AP23" i="307"/>
  <c r="AP24" i="307"/>
  <c r="AP25" i="307"/>
  <c r="AP26" i="307"/>
  <c r="AP27" i="307"/>
  <c r="AP28" i="307"/>
  <c r="AP29" i="307"/>
  <c r="AP30" i="307"/>
  <c r="AP31" i="307"/>
  <c r="AP32" i="307"/>
  <c r="AP33" i="307"/>
  <c r="AP34" i="307"/>
  <c r="AP35" i="307"/>
  <c r="AP36" i="307"/>
  <c r="AP37" i="307"/>
  <c r="AP38" i="307"/>
  <c r="AP39" i="307"/>
  <c r="AP40" i="307"/>
  <c r="AP41" i="307"/>
  <c r="AP42" i="307"/>
  <c r="AP43" i="307"/>
  <c r="AP44" i="307"/>
  <c r="AO3" i="307"/>
  <c r="AO4" i="307"/>
  <c r="AO5" i="307"/>
  <c r="AO6" i="307"/>
  <c r="AO7" i="307"/>
  <c r="AO8" i="307"/>
  <c r="AO9" i="307"/>
  <c r="AO10" i="307"/>
  <c r="AO11" i="307"/>
  <c r="AO12" i="307"/>
  <c r="AO13" i="307"/>
  <c r="AO14" i="307"/>
  <c r="AO15" i="307"/>
  <c r="AO16" i="307"/>
  <c r="AO17" i="307"/>
  <c r="AO18" i="307"/>
  <c r="AO19" i="307"/>
  <c r="AO20" i="307"/>
  <c r="AO21" i="307"/>
  <c r="AO22" i="307"/>
  <c r="AO23" i="307"/>
  <c r="AO24" i="307"/>
  <c r="AO25" i="307"/>
  <c r="AO26" i="307"/>
  <c r="AO27" i="307"/>
  <c r="AO28" i="307"/>
  <c r="AO29" i="307"/>
  <c r="AO30" i="307"/>
  <c r="AO31" i="307"/>
  <c r="AO32" i="307"/>
  <c r="AO33" i="307"/>
  <c r="AO34" i="307"/>
  <c r="AO35" i="307"/>
  <c r="AO36" i="307"/>
  <c r="AO37" i="307"/>
  <c r="AO38" i="307"/>
  <c r="AO39" i="307"/>
  <c r="AO40" i="307"/>
  <c r="AO41" i="307"/>
  <c r="AO42" i="307"/>
  <c r="AO43" i="307"/>
  <c r="AO44" i="307"/>
  <c r="AP2" i="307"/>
  <c r="AO2" i="307"/>
  <c r="AP3" i="306"/>
  <c r="AP4" i="306"/>
  <c r="AP5" i="306"/>
  <c r="AP6" i="306"/>
  <c r="AP7" i="306"/>
  <c r="AP8" i="306"/>
  <c r="AP9" i="306"/>
  <c r="AP10" i="306"/>
  <c r="AP11" i="306"/>
  <c r="AP12" i="306"/>
  <c r="AP13" i="306"/>
  <c r="AP14" i="306"/>
  <c r="AP15" i="306"/>
  <c r="AP16" i="306"/>
  <c r="AP17" i="306"/>
  <c r="AP18" i="306"/>
  <c r="AP19" i="306"/>
  <c r="AP20" i="306"/>
  <c r="AP21" i="306"/>
  <c r="AP22" i="306"/>
  <c r="AP23" i="306"/>
  <c r="AP24" i="306"/>
  <c r="AP25" i="306"/>
  <c r="AP26" i="306"/>
  <c r="AP27" i="306"/>
  <c r="AP28" i="306"/>
  <c r="AP29" i="306"/>
  <c r="AP30" i="306"/>
  <c r="AP31" i="306"/>
  <c r="AP32" i="306"/>
  <c r="AP33" i="306"/>
  <c r="AP34" i="306"/>
  <c r="AP35" i="306"/>
  <c r="AP36" i="306"/>
  <c r="AP37" i="306"/>
  <c r="AP38" i="306"/>
  <c r="AP39" i="306"/>
  <c r="AP40" i="306"/>
  <c r="AP41" i="306"/>
  <c r="AP42" i="306"/>
  <c r="AP43" i="306"/>
  <c r="AP44" i="306"/>
  <c r="AO3" i="306"/>
  <c r="AO4" i="306"/>
  <c r="AO5" i="306"/>
  <c r="AO6" i="306"/>
  <c r="AO7" i="306"/>
  <c r="AO8" i="306"/>
  <c r="AO9" i="306"/>
  <c r="AO10" i="306"/>
  <c r="AO11" i="306"/>
  <c r="AO12" i="306"/>
  <c r="AO13" i="306"/>
  <c r="AO14" i="306"/>
  <c r="AO15" i="306"/>
  <c r="AO16" i="306"/>
  <c r="AO17" i="306"/>
  <c r="AO18" i="306"/>
  <c r="AO19" i="306"/>
  <c r="AO20" i="306"/>
  <c r="AO21" i="306"/>
  <c r="AO22" i="306"/>
  <c r="AO23" i="306"/>
  <c r="AO24" i="306"/>
  <c r="AO25" i="306"/>
  <c r="AO26" i="306"/>
  <c r="AO27" i="306"/>
  <c r="AO28" i="306"/>
  <c r="AO29" i="306"/>
  <c r="AO30" i="306"/>
  <c r="AO31" i="306"/>
  <c r="AO32" i="306"/>
  <c r="AO33" i="306"/>
  <c r="AO34" i="306"/>
  <c r="AO35" i="306"/>
  <c r="AO36" i="306"/>
  <c r="AO37" i="306"/>
  <c r="AO38" i="306"/>
  <c r="AO39" i="306"/>
  <c r="AO40" i="306"/>
  <c r="AO41" i="306"/>
  <c r="AO42" i="306"/>
  <c r="AO43" i="306"/>
  <c r="AO44" i="306"/>
  <c r="AP2" i="306"/>
  <c r="AO2" i="306"/>
  <c r="AP3" i="305"/>
  <c r="AP4" i="305"/>
  <c r="AP5" i="305"/>
  <c r="AP6" i="305"/>
  <c r="AP7" i="305"/>
  <c r="AP8" i="305"/>
  <c r="AP9" i="305"/>
  <c r="AP10" i="305"/>
  <c r="AP11" i="305"/>
  <c r="AP12" i="305"/>
  <c r="AP13" i="305"/>
  <c r="AP14" i="305"/>
  <c r="AP15" i="305"/>
  <c r="AP16" i="305"/>
  <c r="AP17" i="305"/>
  <c r="AP18" i="305"/>
  <c r="AP19" i="305"/>
  <c r="AP20" i="305"/>
  <c r="AP21" i="305"/>
  <c r="AP22" i="305"/>
  <c r="AP23" i="305"/>
  <c r="AP24" i="305"/>
  <c r="AP25" i="305"/>
  <c r="AP26" i="305"/>
  <c r="AP27" i="305"/>
  <c r="AP28" i="305"/>
  <c r="AP29" i="305"/>
  <c r="AP30" i="305"/>
  <c r="AP31" i="305"/>
  <c r="AP32" i="305"/>
  <c r="AP33" i="305"/>
  <c r="AP34" i="305"/>
  <c r="AP35" i="305"/>
  <c r="AP36" i="305"/>
  <c r="AP37" i="305"/>
  <c r="AP38" i="305"/>
  <c r="AP39" i="305"/>
  <c r="AP40" i="305"/>
  <c r="AP41" i="305"/>
  <c r="AP42" i="305"/>
  <c r="AP43" i="305"/>
  <c r="AP44" i="305"/>
  <c r="AO3" i="305"/>
  <c r="AO4" i="305"/>
  <c r="AO5" i="305"/>
  <c r="AO6" i="305"/>
  <c r="AO7" i="305"/>
  <c r="AO8" i="305"/>
  <c r="AO9" i="305"/>
  <c r="AO10" i="305"/>
  <c r="AO11" i="305"/>
  <c r="AO12" i="305"/>
  <c r="AO13" i="305"/>
  <c r="AO14" i="305"/>
  <c r="AO15" i="305"/>
  <c r="AO16" i="305"/>
  <c r="AO17" i="305"/>
  <c r="AO18" i="305"/>
  <c r="AO19" i="305"/>
  <c r="AO20" i="305"/>
  <c r="AO21" i="305"/>
  <c r="AO22" i="305"/>
  <c r="AO23" i="305"/>
  <c r="AO24" i="305"/>
  <c r="AO25" i="305"/>
  <c r="AO26" i="305"/>
  <c r="AO27" i="305"/>
  <c r="AO28" i="305"/>
  <c r="AO29" i="305"/>
  <c r="AO30" i="305"/>
  <c r="AO31" i="305"/>
  <c r="AO32" i="305"/>
  <c r="AO33" i="305"/>
  <c r="AO34" i="305"/>
  <c r="AO35" i="305"/>
  <c r="AO36" i="305"/>
  <c r="AO37" i="305"/>
  <c r="AO38" i="305"/>
  <c r="AO39" i="305"/>
  <c r="AO40" i="305"/>
  <c r="AO41" i="305"/>
  <c r="AO42" i="305"/>
  <c r="AO43" i="305"/>
  <c r="AO44" i="305"/>
  <c r="AP2" i="305"/>
  <c r="AO2" i="305"/>
  <c r="AP3" i="304"/>
  <c r="AP4" i="304"/>
  <c r="AP5" i="304"/>
  <c r="AP6" i="304"/>
  <c r="AP7" i="304"/>
  <c r="AP8" i="304"/>
  <c r="AP9" i="304"/>
  <c r="AP10" i="304"/>
  <c r="AP11" i="304"/>
  <c r="AP12" i="304"/>
  <c r="AP13" i="304"/>
  <c r="AP14" i="304"/>
  <c r="AP15" i="304"/>
  <c r="AP16" i="304"/>
  <c r="AP17" i="304"/>
  <c r="AP18" i="304"/>
  <c r="AP19" i="304"/>
  <c r="AP20" i="304"/>
  <c r="AP21" i="304"/>
  <c r="AP22" i="304"/>
  <c r="AP23" i="304"/>
  <c r="AP24" i="304"/>
  <c r="AP25" i="304"/>
  <c r="AP26" i="304"/>
  <c r="AP27" i="304"/>
  <c r="AP28" i="304"/>
  <c r="AP29" i="304"/>
  <c r="AP30" i="304"/>
  <c r="AP31" i="304"/>
  <c r="AP32" i="304"/>
  <c r="AP33" i="304"/>
  <c r="AP34" i="304"/>
  <c r="AP35" i="304"/>
  <c r="AP36" i="304"/>
  <c r="AP37" i="304"/>
  <c r="AP38" i="304"/>
  <c r="AP39" i="304"/>
  <c r="AP40" i="304"/>
  <c r="AP41" i="304"/>
  <c r="AP42" i="304"/>
  <c r="AP43" i="304"/>
  <c r="AP44" i="304"/>
  <c r="AO3" i="304"/>
  <c r="AO4" i="304"/>
  <c r="AO5" i="304"/>
  <c r="AO6" i="304"/>
  <c r="AO7" i="304"/>
  <c r="AO8" i="304"/>
  <c r="AO9" i="304"/>
  <c r="AO10" i="304"/>
  <c r="AO11" i="304"/>
  <c r="AO12" i="304"/>
  <c r="AO13" i="304"/>
  <c r="AO14" i="304"/>
  <c r="AO15" i="304"/>
  <c r="AO16" i="304"/>
  <c r="AO17" i="304"/>
  <c r="AO18" i="304"/>
  <c r="AO19" i="304"/>
  <c r="AO20" i="304"/>
  <c r="AO21" i="304"/>
  <c r="AO22" i="304"/>
  <c r="AO23" i="304"/>
  <c r="AO24" i="304"/>
  <c r="AO25" i="304"/>
  <c r="AO26" i="304"/>
  <c r="AO27" i="304"/>
  <c r="AO28" i="304"/>
  <c r="AO29" i="304"/>
  <c r="AO30" i="304"/>
  <c r="AO31" i="304"/>
  <c r="AO32" i="304"/>
  <c r="AO33" i="304"/>
  <c r="AO34" i="304"/>
  <c r="AO35" i="304"/>
  <c r="AO36" i="304"/>
  <c r="AO37" i="304"/>
  <c r="AO38" i="304"/>
  <c r="AO39" i="304"/>
  <c r="AO40" i="304"/>
  <c r="AO41" i="304"/>
  <c r="AO42" i="304"/>
  <c r="AO43" i="304"/>
  <c r="AO44" i="304"/>
  <c r="AP2" i="304"/>
  <c r="AO2" i="304"/>
  <c r="AP3" i="303"/>
  <c r="AP4" i="303"/>
  <c r="AP5" i="303"/>
  <c r="AP6" i="303"/>
  <c r="AP7" i="303"/>
  <c r="AP8" i="303"/>
  <c r="AP9" i="303"/>
  <c r="AP10" i="303"/>
  <c r="AP11" i="303"/>
  <c r="AP12" i="303"/>
  <c r="AP13" i="303"/>
  <c r="AP14" i="303"/>
  <c r="AP15" i="303"/>
  <c r="AP16" i="303"/>
  <c r="AP17" i="303"/>
  <c r="AP18" i="303"/>
  <c r="AP19" i="303"/>
  <c r="AP20" i="303"/>
  <c r="AP21" i="303"/>
  <c r="AP22" i="303"/>
  <c r="AP23" i="303"/>
  <c r="AP24" i="303"/>
  <c r="AP25" i="303"/>
  <c r="AP26" i="303"/>
  <c r="AP27" i="303"/>
  <c r="AP28" i="303"/>
  <c r="AP29" i="303"/>
  <c r="AP30" i="303"/>
  <c r="AP31" i="303"/>
  <c r="AP32" i="303"/>
  <c r="AP33" i="303"/>
  <c r="AP34" i="303"/>
  <c r="AP35" i="303"/>
  <c r="AP36" i="303"/>
  <c r="AP37" i="303"/>
  <c r="AP38" i="303"/>
  <c r="AP39" i="303"/>
  <c r="AP40" i="303"/>
  <c r="AP41" i="303"/>
  <c r="AP42" i="303"/>
  <c r="AP43" i="303"/>
  <c r="AP44" i="303"/>
  <c r="AO3" i="303"/>
  <c r="AO4" i="303"/>
  <c r="AO5" i="303"/>
  <c r="AO6" i="303"/>
  <c r="AO7" i="303"/>
  <c r="AO8" i="303"/>
  <c r="AO9" i="303"/>
  <c r="AO10" i="303"/>
  <c r="AO11" i="303"/>
  <c r="AO12" i="303"/>
  <c r="AO13" i="303"/>
  <c r="AO14" i="303"/>
  <c r="AO15" i="303"/>
  <c r="AO16" i="303"/>
  <c r="AO17" i="303"/>
  <c r="AO18" i="303"/>
  <c r="AO19" i="303"/>
  <c r="AO20" i="303"/>
  <c r="AO21" i="303"/>
  <c r="AO22" i="303"/>
  <c r="AO23" i="303"/>
  <c r="AO24" i="303"/>
  <c r="AO25" i="303"/>
  <c r="AO26" i="303"/>
  <c r="AO27" i="303"/>
  <c r="AO28" i="303"/>
  <c r="AO29" i="303"/>
  <c r="AO30" i="303"/>
  <c r="AO31" i="303"/>
  <c r="AO32" i="303"/>
  <c r="AO33" i="303"/>
  <c r="AO34" i="303"/>
  <c r="AO35" i="303"/>
  <c r="AO36" i="303"/>
  <c r="AO37" i="303"/>
  <c r="AO38" i="303"/>
  <c r="AO39" i="303"/>
  <c r="AO40" i="303"/>
  <c r="AO41" i="303"/>
  <c r="AO42" i="303"/>
  <c r="AO43" i="303"/>
  <c r="AO44" i="303"/>
  <c r="AP2" i="303"/>
  <c r="AO2" i="303"/>
  <c r="AP3" i="302"/>
  <c r="AP4" i="302"/>
  <c r="AP5" i="302"/>
  <c r="AP6" i="302"/>
  <c r="AP7" i="302"/>
  <c r="AP8" i="302"/>
  <c r="AP9" i="302"/>
  <c r="AP10" i="302"/>
  <c r="AP11" i="302"/>
  <c r="AP12" i="302"/>
  <c r="AP13" i="302"/>
  <c r="AP14" i="302"/>
  <c r="AP15" i="302"/>
  <c r="AP16" i="302"/>
  <c r="AP17" i="302"/>
  <c r="AP18" i="302"/>
  <c r="AP19" i="302"/>
  <c r="AP20" i="302"/>
  <c r="AP21" i="302"/>
  <c r="AP22" i="302"/>
  <c r="AP23" i="302"/>
  <c r="AP24" i="302"/>
  <c r="AP25" i="302"/>
  <c r="AP26" i="302"/>
  <c r="AP27" i="302"/>
  <c r="AP28" i="302"/>
  <c r="AP29" i="302"/>
  <c r="AP30" i="302"/>
  <c r="AP31" i="302"/>
  <c r="AP32" i="302"/>
  <c r="AP33" i="302"/>
  <c r="AP34" i="302"/>
  <c r="AP35" i="302"/>
  <c r="AP36" i="302"/>
  <c r="AP37" i="302"/>
  <c r="AP38" i="302"/>
  <c r="AP39" i="302"/>
  <c r="AP40" i="302"/>
  <c r="AP41" i="302"/>
  <c r="AP42" i="302"/>
  <c r="AP43" i="302"/>
  <c r="AP44" i="302"/>
  <c r="AO3" i="302"/>
  <c r="AO4" i="302"/>
  <c r="AO5" i="302"/>
  <c r="AO6" i="302"/>
  <c r="AO7" i="302"/>
  <c r="AO8" i="302"/>
  <c r="AO9" i="302"/>
  <c r="AO10" i="302"/>
  <c r="AO11" i="302"/>
  <c r="AO12" i="302"/>
  <c r="AO13" i="302"/>
  <c r="AO14" i="302"/>
  <c r="AO15" i="302"/>
  <c r="AO16" i="302"/>
  <c r="AO17" i="302"/>
  <c r="AO18" i="302"/>
  <c r="AO19" i="302"/>
  <c r="AO20" i="302"/>
  <c r="AO21" i="302"/>
  <c r="AO22" i="302"/>
  <c r="AO23" i="302"/>
  <c r="AO24" i="302"/>
  <c r="AO25" i="302"/>
  <c r="AO26" i="302"/>
  <c r="AO27" i="302"/>
  <c r="AO28" i="302"/>
  <c r="AO29" i="302"/>
  <c r="AO30" i="302"/>
  <c r="AO31" i="302"/>
  <c r="AO32" i="302"/>
  <c r="AO33" i="302"/>
  <c r="AO34" i="302"/>
  <c r="AO35" i="302"/>
  <c r="AO36" i="302"/>
  <c r="AO37" i="302"/>
  <c r="AO38" i="302"/>
  <c r="AO39" i="302"/>
  <c r="AO40" i="302"/>
  <c r="AO41" i="302"/>
  <c r="AO42" i="302"/>
  <c r="AO43" i="302"/>
  <c r="AO44" i="302"/>
  <c r="AP2" i="302"/>
  <c r="AO2" i="302"/>
  <c r="AP3" i="301"/>
  <c r="AP4" i="301"/>
  <c r="AP5" i="301"/>
  <c r="AP6" i="301"/>
  <c r="AP7" i="301"/>
  <c r="AP8" i="301"/>
  <c r="AP9" i="301"/>
  <c r="AP10" i="301"/>
  <c r="AP11" i="301"/>
  <c r="AP12" i="301"/>
  <c r="AP13" i="301"/>
  <c r="AP14" i="301"/>
  <c r="AP15" i="301"/>
  <c r="AP16" i="301"/>
  <c r="AP17" i="301"/>
  <c r="AP18" i="301"/>
  <c r="AP19" i="301"/>
  <c r="AP20" i="301"/>
  <c r="AP21" i="301"/>
  <c r="AP22" i="301"/>
  <c r="AP23" i="301"/>
  <c r="AP24" i="301"/>
  <c r="AP25" i="301"/>
  <c r="AP26" i="301"/>
  <c r="AP27" i="301"/>
  <c r="AP28" i="301"/>
  <c r="AP29" i="301"/>
  <c r="AP30" i="301"/>
  <c r="AP31" i="301"/>
  <c r="AP32" i="301"/>
  <c r="AP33" i="301"/>
  <c r="AP34" i="301"/>
  <c r="AP35" i="301"/>
  <c r="AP36" i="301"/>
  <c r="AP37" i="301"/>
  <c r="AP38" i="301"/>
  <c r="AP39" i="301"/>
  <c r="AP40" i="301"/>
  <c r="AP41" i="301"/>
  <c r="AP42" i="301"/>
  <c r="AP43" i="301"/>
  <c r="AP44" i="301"/>
  <c r="AO3" i="301"/>
  <c r="AO4" i="301"/>
  <c r="AO5" i="301"/>
  <c r="AO6" i="301"/>
  <c r="AO7" i="301"/>
  <c r="AO8" i="301"/>
  <c r="AO9" i="301"/>
  <c r="AO10" i="301"/>
  <c r="AO11" i="301"/>
  <c r="AO12" i="301"/>
  <c r="AO13" i="301"/>
  <c r="AO14" i="301"/>
  <c r="AO15" i="301"/>
  <c r="AO16" i="301"/>
  <c r="AO17" i="301"/>
  <c r="AO18" i="301"/>
  <c r="AO19" i="301"/>
  <c r="AO20" i="301"/>
  <c r="AO21" i="301"/>
  <c r="AO22" i="301"/>
  <c r="AO23" i="301"/>
  <c r="AO24" i="301"/>
  <c r="AO25" i="301"/>
  <c r="AO26" i="301"/>
  <c r="AO27" i="301"/>
  <c r="AO28" i="301"/>
  <c r="AO29" i="301"/>
  <c r="AO30" i="301"/>
  <c r="AO31" i="301"/>
  <c r="AO32" i="301"/>
  <c r="AO33" i="301"/>
  <c r="AO34" i="301"/>
  <c r="AO35" i="301"/>
  <c r="AO36" i="301"/>
  <c r="AO37" i="301"/>
  <c r="AO38" i="301"/>
  <c r="AO39" i="301"/>
  <c r="AO40" i="301"/>
  <c r="AO41" i="301"/>
  <c r="AO42" i="301"/>
  <c r="AO43" i="301"/>
  <c r="AO44" i="301"/>
  <c r="AP2" i="301"/>
  <c r="AO2" i="301"/>
  <c r="AP3" i="300"/>
  <c r="AP4" i="300"/>
  <c r="AP5" i="300"/>
  <c r="AP6" i="300"/>
  <c r="AP7" i="300"/>
  <c r="AP8" i="300"/>
  <c r="AP9" i="300"/>
  <c r="AP10" i="300"/>
  <c r="AP11" i="300"/>
  <c r="AP12" i="300"/>
  <c r="AP13" i="300"/>
  <c r="AP14" i="300"/>
  <c r="AP15" i="300"/>
  <c r="AP16" i="300"/>
  <c r="AP17" i="300"/>
  <c r="AP18" i="300"/>
  <c r="AP19" i="300"/>
  <c r="AP20" i="300"/>
  <c r="AP21" i="300"/>
  <c r="AP22" i="300"/>
  <c r="AP23" i="300"/>
  <c r="AP24" i="300"/>
  <c r="AP25" i="300"/>
  <c r="AP26" i="300"/>
  <c r="AP27" i="300"/>
  <c r="AP28" i="300"/>
  <c r="AP29" i="300"/>
  <c r="AP30" i="300"/>
  <c r="AP31" i="300"/>
  <c r="AP32" i="300"/>
  <c r="AP33" i="300"/>
  <c r="AP34" i="300"/>
  <c r="AP35" i="300"/>
  <c r="AP36" i="300"/>
  <c r="AP37" i="300"/>
  <c r="AP38" i="300"/>
  <c r="AP39" i="300"/>
  <c r="AP40" i="300"/>
  <c r="AP41" i="300"/>
  <c r="AP42" i="300"/>
  <c r="AP43" i="300"/>
  <c r="AP44" i="300"/>
  <c r="AO3" i="300"/>
  <c r="AO4" i="300"/>
  <c r="AO5" i="300"/>
  <c r="AO6" i="300"/>
  <c r="AO7" i="300"/>
  <c r="AO8" i="300"/>
  <c r="AO9" i="300"/>
  <c r="AO10" i="300"/>
  <c r="AO11" i="300"/>
  <c r="AO12" i="300"/>
  <c r="AO13" i="300"/>
  <c r="AO14" i="300"/>
  <c r="AO15" i="300"/>
  <c r="AO16" i="300"/>
  <c r="AO17" i="300"/>
  <c r="AO18" i="300"/>
  <c r="AO19" i="300"/>
  <c r="AO20" i="300"/>
  <c r="AO21" i="300"/>
  <c r="AO22" i="300"/>
  <c r="AO23" i="300"/>
  <c r="AO24" i="300"/>
  <c r="AO25" i="300"/>
  <c r="AO26" i="300"/>
  <c r="AO27" i="300"/>
  <c r="AO28" i="300"/>
  <c r="AO29" i="300"/>
  <c r="AO30" i="300"/>
  <c r="AO31" i="300"/>
  <c r="AO32" i="300"/>
  <c r="AO33" i="300"/>
  <c r="AO34" i="300"/>
  <c r="AO35" i="300"/>
  <c r="AO36" i="300"/>
  <c r="AO37" i="300"/>
  <c r="AO38" i="300"/>
  <c r="AO39" i="300"/>
  <c r="AO40" i="300"/>
  <c r="AO41" i="300"/>
  <c r="AO42" i="300"/>
  <c r="AO43" i="300"/>
  <c r="AO44" i="300"/>
  <c r="AP2" i="300"/>
  <c r="AO2" i="300"/>
</calcChain>
</file>

<file path=xl/sharedStrings.xml><?xml version="1.0" encoding="utf-8"?>
<sst xmlns="http://schemas.openxmlformats.org/spreadsheetml/2006/main" count="1837" uniqueCount="135">
  <si>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</si>
  <si>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</si>
  <si>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</si>
  <si>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</si>
  <si>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</si>
  <si>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</si>
  <si>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</si>
  <si>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</si>
  <si>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</si>
  <si>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</si>
  <si>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</si>
  <si>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</si>
  <si>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</si>
  <si>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</si>
  <si>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</si>
  <si>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</si>
  <si>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</si>
  <si>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</si>
  <si>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</si>
  <si>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</si>
  <si>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</si>
  <si>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</si>
  <si>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</si>
  <si>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</si>
  <si>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</si>
  <si>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</si>
  <si>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</si>
  <si>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</si>
  <si>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</si>
  <si>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</si>
  <si>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</si>
  <si>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</si>
  <si>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</si>
  <si>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</si>
  <si>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</si>
  <si>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</si>
  <si>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</si>
  <si>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</si>
  <si>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</si>
  <si>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</si>
  <si>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</si>
  <si>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</si>
  <si>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</si>
  <si>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</si>
  <si>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</si>
  <si>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Lowest</t>
  </si>
  <si>
    <t>Gombe (400.77)</t>
  </si>
  <si>
    <t>Gombe (35.15)</t>
  </si>
  <si>
    <t>Yobe (127.53)</t>
  </si>
  <si>
    <t>Jigawa (142.91)</t>
  </si>
  <si>
    <t>Osun (700.45)</t>
  </si>
  <si>
    <t>Oyo (1086.25)</t>
  </si>
  <si>
    <t>Jigawa (212.5)</t>
  </si>
  <si>
    <t>Jigawa (200)</t>
  </si>
  <si>
    <t>Cross River (247.44)</t>
  </si>
  <si>
    <t>Ogun (768.82)</t>
  </si>
  <si>
    <t>Sokoto (1211.11)</t>
  </si>
  <si>
    <t>Sokoto (1230)</t>
  </si>
  <si>
    <t>Taraba (385.61)</t>
  </si>
  <si>
    <t>Taraba (529.42)</t>
  </si>
  <si>
    <t>Katsina (980)</t>
  </si>
  <si>
    <t>Akwa Ibom (125)</t>
  </si>
  <si>
    <t>Sokoto (151.76)</t>
  </si>
  <si>
    <t>Kano (1433.33)</t>
  </si>
  <si>
    <t>Osun (111.57)</t>
  </si>
  <si>
    <t>Cross River (115.69)</t>
  </si>
  <si>
    <t>Niger (423.33)</t>
  </si>
  <si>
    <t>Osun (646.48)</t>
  </si>
  <si>
    <t>Zamfara (193.21)</t>
  </si>
  <si>
    <t>Ekiti (724.75)</t>
  </si>
  <si>
    <t>Katsina (74.79)</t>
  </si>
  <si>
    <t>Katsina (76.73)</t>
  </si>
  <si>
    <t>Adamawa (781.85)</t>
  </si>
  <si>
    <t>Jigawa (1275.53)</t>
  </si>
  <si>
    <t>Adamawa (100)</t>
  </si>
  <si>
    <t>Ekiti (355.56)</t>
  </si>
  <si>
    <t>Ebonyi (142.95)</t>
  </si>
  <si>
    <t>Cross River (152.27)</t>
  </si>
  <si>
    <t>Jigawa (242.55)</t>
  </si>
  <si>
    <t>Niger (216.79)</t>
  </si>
  <si>
    <t>Kano (250.19)</t>
  </si>
  <si>
    <t>Kebbi (326.32)</t>
  </si>
  <si>
    <t>Kaduna (68.49)</t>
  </si>
  <si>
    <t>Kaduna (535.29)</t>
  </si>
  <si>
    <t>Osun (665.88)</t>
  </si>
  <si>
    <t>Bauchi (96.28)</t>
  </si>
  <si>
    <t>Niger (443.33)</t>
  </si>
  <si>
    <t>Osun (571.11)</t>
  </si>
  <si>
    <t>Yobe (100)</t>
  </si>
  <si>
    <t>Highest</t>
  </si>
  <si>
    <t>Rivers (548.18)</t>
  </si>
  <si>
    <t>Rivers (46)</t>
  </si>
  <si>
    <t>Bayelsa (455.87)</t>
  </si>
  <si>
    <t>Ebonyi (417.76)</t>
  </si>
  <si>
    <t>Cross River (1357.22)</t>
  </si>
  <si>
    <t>Bayelsa (1487.39)</t>
  </si>
  <si>
    <t>Bayelsa (400)</t>
  </si>
  <si>
    <t>Bayelsa (409.09)</t>
  </si>
  <si>
    <t>Lagos (612.9)</t>
  </si>
  <si>
    <t>Abia (1370.5)</t>
  </si>
  <si>
    <t>Imo (2619.53)</t>
  </si>
  <si>
    <t>Abuja (1840)</t>
  </si>
  <si>
    <t>Bayelsa (1224.94)</t>
  </si>
  <si>
    <t>Abuja (1450)</t>
  </si>
  <si>
    <t>Adamawa (1853.33)</t>
  </si>
  <si>
    <t>Kogi (200)</t>
  </si>
  <si>
    <t>Ogun (203.13)</t>
  </si>
  <si>
    <t>Plateau (3112.5)</t>
  </si>
  <si>
    <t>Bayelsa (305.21)</t>
  </si>
  <si>
    <t>Bayelsa (294.65)</t>
  </si>
  <si>
    <t>Cross River (846.15)</t>
  </si>
  <si>
    <t>Bayelsa (1257.43)</t>
  </si>
  <si>
    <t>Akwa Ibom (451.79)</t>
  </si>
  <si>
    <t>Abuja (1200)</t>
  </si>
  <si>
    <t>Bayelsa (287.83)</t>
  </si>
  <si>
    <t>Bayelsa (304.86)</t>
  </si>
  <si>
    <t>Enugu (1533.33)</t>
  </si>
  <si>
    <t>Ogun (2317.44)</t>
  </si>
  <si>
    <t>Bayelsa (378.01)</t>
  </si>
  <si>
    <t>Borno (538.67)</t>
  </si>
  <si>
    <t>Plateau (322.94)</t>
  </si>
  <si>
    <t>Plateau (306.65)</t>
  </si>
  <si>
    <t>Abuja (558.12)</t>
  </si>
  <si>
    <t>Bayelsa (454.74)</t>
  </si>
  <si>
    <t>Abuja (538.46)</t>
  </si>
  <si>
    <t>Edo (606.25)</t>
  </si>
  <si>
    <t>Kebbi (261.92)</t>
  </si>
  <si>
    <t>Abuja (1220.5)</t>
  </si>
  <si>
    <t>Yobe (1198.54)</t>
  </si>
  <si>
    <t>Bayelsa (397.49)</t>
  </si>
  <si>
    <t>Rivers (646.67)</t>
  </si>
  <si>
    <t>Bayelsa (788.3)</t>
  </si>
  <si>
    <t>Bayelsa (417.64)</t>
  </si>
  <si>
    <t>MoM</t>
  </si>
  <si>
    <t xml:space="preserve">YoY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</si>
</sst>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43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68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68" applyNumberFormat="1" applyFont="1" applyAlignment="1">
      <alignment horizontal="right" wrapText="1"/>
    </xf>
    <xf numFmtId="2" fontId="2" fillId="0" borderId="3" xfId="68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0" fillId="0" borderId="2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68" applyNumberFormat="1" applyFont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11" fillId="0" borderId="4" xfId="2" applyNumberFormat="1" applyFont="1" applyFill="1" applyBorder="1" applyAlignment="1">
      <alignment horizontal="right" wrapText="1"/>
    </xf>
    <xf numFmtId="0" fontId="12" fillId="0" borderId="0" xfId="0" applyFont="1"/>
    <xf numFmtId="0" fontId="14" fillId="0" borderId="0" xfId="0" applyFont="1" applyAlignment="1">
      <alignment horizontal="center"/>
    </xf>
    <xf numFmtId="2" fontId="13" fillId="0" borderId="0" xfId="0" applyNumberFormat="1" applyFont="1"/>
    <xf numFmtId="0" fontId="13" fillId="0" borderId="0" xfId="0" applyFont="1"/>
    <xf numFmtId="43" fontId="13" fillId="0" borderId="0" xfId="49" applyFont="1"/>
    <xf numFmtId="0" fontId="2" fillId="0" borderId="0" xfId="5" applyFont="1" applyAlignment="1">
      <alignment horizontal="right" wrapText="1"/>
    </xf>
    <xf numFmtId="17" fontId="15" fillId="2" borderId="0" xfId="2" applyNumberFormat="1" applyFont="1" applyFill="1" applyBorder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 2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"/>
  <sheetViews>
    <sheetView workbookViewId="0">
      <pane xSplit="1" ySplit="1" topLeftCell="AJ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x14ac:dyDescent="0.2"/>
  <cols>
    <col min="1" max="1" width="34.16796875" customWidth="1"/>
    <col min="2" max="9" width="9.14453125" style="4" customWidth="1"/>
    <col min="10" max="10" width="9.55078125" style="4" customWidth="1"/>
    <col min="11" max="13" width="9.14453125" style="4" customWidth="1"/>
    <col min="14" max="22" width="9.14453125" customWidth="1"/>
    <col min="23" max="23" width="9.14453125" style="4" customWidth="1"/>
    <col min="24" max="24" width="10.625" style="4" customWidth="1"/>
    <col min="25" max="25" width="11.56640625" style="4" bestFit="1" customWidth="1"/>
    <col min="26" max="28" width="9.14453125" style="4"/>
    <col min="29" max="29" width="9.68359375" style="4" customWidth="1"/>
    <col min="30" max="30" width="9.4140625" style="4" customWidth="1"/>
    <col min="31" max="31" width="11.56640625" style="4" customWidth="1"/>
    <col min="33" max="33" width="9.55078125" bestFit="1" customWidth="1"/>
    <col min="34" max="34" width="9.55078125" customWidth="1"/>
    <col min="36" max="36" width="10.625" bestFit="1" customWidth="1"/>
    <col min="37" max="37" width="9.28125" customWidth="1"/>
    <col min="41" max="42" width="9.14453125" style="165"/>
  </cols>
  <sheetData>
    <row r="1" spans="1:42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36">
        <v>495</v>
      </c>
      <c r="AK2" s="135">
        <v>485.22</v>
      </c>
      <c r="AL2" s="6">
        <v>480.60869565217399</v>
      </c>
      <c r="AM2" s="155">
        <v>475.38095238095201</v>
      </c>
      <c r="AN2" s="159">
        <v>504.5</v>
      </c>
      <c r="AO2" s="164">
        <f>(AN2-AB2)/AB2*100</f>
        <v>1.5247678018575888</v>
      </c>
      <c r="AP2" s="164">
        <f>(AN2-AM2)/AM2*100</f>
        <v>6.1254132024442383</v>
      </c>
    </row>
    <row r="3" spans="1:42" ht="15" customHeight="1" thickBot="1" x14ac:dyDescent="0.25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36">
        <v>40</v>
      </c>
      <c r="AK3" s="136">
        <v>41.6283514</v>
      </c>
      <c r="AL3" s="6">
        <v>42</v>
      </c>
      <c r="AM3" s="155">
        <v>40.615327651000001</v>
      </c>
      <c r="AN3" s="159">
        <v>43</v>
      </c>
      <c r="AO3" s="164">
        <f t="shared" ref="AO3:AO44" si="0">(AN3-AB3)/AB3*100</f>
        <v>-12.837837837837842</v>
      </c>
      <c r="AP3" s="164">
        <f t="shared" ref="AP3:AP44" si="1">(AN3-AM3)/AM3*100</f>
        <v>5.8713606092041095</v>
      </c>
    </row>
    <row r="4" spans="1:42" ht="15" customHeight="1" thickBot="1" x14ac:dyDescent="0.25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36">
        <v>340</v>
      </c>
      <c r="AK4" s="135">
        <v>340.18</v>
      </c>
      <c r="AL4" s="6">
        <v>307.20833333333297</v>
      </c>
      <c r="AM4" s="155">
        <v>314.13043478260869</v>
      </c>
      <c r="AN4" s="159">
        <v>282.29166666666669</v>
      </c>
      <c r="AO4" s="164">
        <f t="shared" si="0"/>
        <v>-40.570175438596493</v>
      </c>
      <c r="AP4" s="164">
        <f t="shared" si="1"/>
        <v>-10.135524798154547</v>
      </c>
    </row>
    <row r="5" spans="1:42" ht="15" customHeight="1" thickBot="1" x14ac:dyDescent="0.25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35">
        <v>411.82</v>
      </c>
      <c r="AK5" s="135">
        <v>387.25</v>
      </c>
      <c r="AL5" s="6">
        <v>301.92307692307691</v>
      </c>
      <c r="AM5" s="155">
        <v>295.86956521739131</v>
      </c>
      <c r="AN5" s="159">
        <v>269.79166666666669</v>
      </c>
      <c r="AO5" s="164">
        <f t="shared" si="0"/>
        <v>-41.621586810922196</v>
      </c>
      <c r="AP5" s="164">
        <f t="shared" si="1"/>
        <v>-8.8139848150869415</v>
      </c>
    </row>
    <row r="6" spans="1:42" ht="15" customHeight="1" thickBot="1" x14ac:dyDescent="0.25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35">
        <v>1045.45</v>
      </c>
      <c r="AK6" s="135">
        <v>1081.7</v>
      </c>
      <c r="AL6" s="6">
        <v>1008.27391562686</v>
      </c>
      <c r="AM6" s="155">
        <v>1028.78950798306</v>
      </c>
      <c r="AN6" s="159">
        <v>1089.855072463768</v>
      </c>
      <c r="AO6" s="164">
        <f t="shared" si="0"/>
        <v>20.631929843029891</v>
      </c>
      <c r="AP6" s="164">
        <f t="shared" si="1"/>
        <v>5.935671389225857</v>
      </c>
    </row>
    <row r="7" spans="1:42" ht="15" customHeight="1" thickBot="1" x14ac:dyDescent="0.25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36">
        <v>1432.1</v>
      </c>
      <c r="AK7" s="135">
        <v>1488.82</v>
      </c>
      <c r="AL7" s="6">
        <v>1483.0842878461926</v>
      </c>
      <c r="AM7" s="155">
        <v>1485.30065395927</v>
      </c>
      <c r="AN7" s="159">
        <v>1419.1923497550099</v>
      </c>
      <c r="AO7" s="164">
        <f t="shared" si="0"/>
        <v>1.0146933603302528</v>
      </c>
      <c r="AP7" s="164">
        <f t="shared" si="1"/>
        <v>-4.4508365379116652</v>
      </c>
    </row>
    <row r="8" spans="1:42" ht="15" customHeight="1" thickBot="1" x14ac:dyDescent="0.25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35">
        <v>377.78</v>
      </c>
      <c r="AK8" s="136">
        <v>390</v>
      </c>
      <c r="AL8" s="6">
        <v>376.47058823529414</v>
      </c>
      <c r="AM8" s="155">
        <v>382.14285714285717</v>
      </c>
      <c r="AN8" s="159">
        <v>370</v>
      </c>
      <c r="AO8" s="164">
        <f t="shared" si="0"/>
        <v>-6.3799907581717372</v>
      </c>
      <c r="AP8" s="164">
        <f t="shared" si="1"/>
        <v>-3.1775700934579501</v>
      </c>
    </row>
    <row r="9" spans="1:42" ht="15" customHeight="1" thickBot="1" x14ac:dyDescent="0.25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35">
        <v>352.94</v>
      </c>
      <c r="AK9" s="135">
        <v>360.63</v>
      </c>
      <c r="AL9" s="6">
        <v>329.41176470588198</v>
      </c>
      <c r="AM9" s="155">
        <v>332.35294117647061</v>
      </c>
      <c r="AN9" s="159">
        <v>326.66666666666669</v>
      </c>
      <c r="AO9" s="164">
        <f t="shared" si="0"/>
        <v>6.2390947764458655</v>
      </c>
      <c r="AP9" s="164">
        <f t="shared" si="1"/>
        <v>-1.7109144542772865</v>
      </c>
    </row>
    <row r="10" spans="1:42" ht="15" customHeight="1" thickBot="1" x14ac:dyDescent="0.25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51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60">
        <v>515</v>
      </c>
      <c r="AO10" s="164">
        <f t="shared" si="0"/>
        <v>19.691070606878124</v>
      </c>
      <c r="AP10" s="164">
        <f t="shared" si="1"/>
        <v>2.7803397266695868</v>
      </c>
    </row>
    <row r="11" spans="1:42" ht="15" customHeight="1" thickBot="1" x14ac:dyDescent="0.25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36">
        <v>675</v>
      </c>
      <c r="AK11" s="136">
        <v>680.02146730000004</v>
      </c>
      <c r="AL11" s="30">
        <v>680.55312760000004</v>
      </c>
      <c r="AM11" s="155">
        <v>710.42857142856997</v>
      </c>
      <c r="AN11" s="159">
        <v>700</v>
      </c>
      <c r="AO11" s="164">
        <f t="shared" si="0"/>
        <v>-2.3255813953488786</v>
      </c>
      <c r="AP11" s="164">
        <f t="shared" si="1"/>
        <v>-1.4679268047454237</v>
      </c>
    </row>
    <row r="12" spans="1:42" ht="15" customHeight="1" thickBot="1" x14ac:dyDescent="0.25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36">
        <v>1100</v>
      </c>
      <c r="AK12" s="136">
        <v>1104</v>
      </c>
      <c r="AL12" s="6">
        <v>1125</v>
      </c>
      <c r="AM12" s="155">
        <v>1172</v>
      </c>
      <c r="AN12" s="159">
        <v>1205</v>
      </c>
      <c r="AO12" s="164">
        <f t="shared" si="0"/>
        <v>5.7017543859649118</v>
      </c>
      <c r="AP12" s="164">
        <f t="shared" si="1"/>
        <v>2.8156996587030716</v>
      </c>
    </row>
    <row r="13" spans="1:42" ht="15" customHeight="1" thickBot="1" x14ac:dyDescent="0.25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59">
        <v>150</v>
      </c>
      <c r="AO13" s="164">
        <f t="shared" si="0"/>
        <v>-12.210583166367613</v>
      </c>
      <c r="AP13" s="164">
        <f t="shared" si="1"/>
        <v>-17.104742153564086</v>
      </c>
    </row>
    <row r="14" spans="1:42" ht="15" customHeight="1" thickBot="1" x14ac:dyDescent="0.25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35">
        <v>198.57</v>
      </c>
      <c r="AK14" s="135">
        <v>198.63</v>
      </c>
      <c r="AL14" s="6">
        <v>189.04761904761904</v>
      </c>
      <c r="AM14" s="155">
        <v>190.36251799999999</v>
      </c>
      <c r="AN14" s="159">
        <v>196.25</v>
      </c>
      <c r="AO14" s="164">
        <f t="shared" si="0"/>
        <v>2.4598393574297139</v>
      </c>
      <c r="AP14" s="164">
        <f t="shared" si="1"/>
        <v>3.0927737570691338</v>
      </c>
    </row>
    <row r="15" spans="1:42" ht="15" customHeight="1" thickBot="1" x14ac:dyDescent="0.25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35">
        <v>1622.22</v>
      </c>
      <c r="AK15" s="135">
        <v>1670.77</v>
      </c>
      <c r="AL15" s="6">
        <v>1700</v>
      </c>
      <c r="AM15" s="155">
        <v>1710.7142857142858</v>
      </c>
      <c r="AN15" s="159">
        <v>1737.5</v>
      </c>
      <c r="AO15" s="164">
        <f t="shared" si="0"/>
        <v>7.5851393188854495</v>
      </c>
      <c r="AP15" s="164">
        <f t="shared" si="1"/>
        <v>1.5657620041753615</v>
      </c>
    </row>
    <row r="16" spans="1:42" ht="15" customHeight="1" thickBot="1" x14ac:dyDescent="0.25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35">
        <v>184.81</v>
      </c>
      <c r="AK16" s="135">
        <v>155.83000000000001</v>
      </c>
      <c r="AL16" s="6">
        <v>167.69480519480501</v>
      </c>
      <c r="AM16" s="155">
        <v>176.33540372670805</v>
      </c>
      <c r="AN16" s="159">
        <v>176.42857142857142</v>
      </c>
      <c r="AO16" s="164">
        <f t="shared" si="0"/>
        <v>45.465253239104833</v>
      </c>
      <c r="AP16" s="164">
        <f t="shared" si="1"/>
        <v>5.2835505459675115E-2</v>
      </c>
    </row>
    <row r="17" spans="1:42" ht="15" customHeight="1" thickBot="1" x14ac:dyDescent="0.25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35">
        <v>136.75</v>
      </c>
      <c r="AK17" s="135">
        <v>140.41999999999999</v>
      </c>
      <c r="AL17" s="6">
        <v>140.56432000000001</v>
      </c>
      <c r="AM17" s="155">
        <v>151.90171720862301</v>
      </c>
      <c r="AN17" s="159">
        <v>190.68452380952382</v>
      </c>
      <c r="AO17" s="164">
        <f t="shared" si="0"/>
        <v>52.883627019089587</v>
      </c>
      <c r="AP17" s="164">
        <f t="shared" si="1"/>
        <v>25.531512950334985</v>
      </c>
    </row>
    <row r="18" spans="1:42" ht="15" customHeight="1" thickBot="1" x14ac:dyDescent="0.25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64">
        <f t="shared" si="0"/>
        <v>0.39768800196645115</v>
      </c>
      <c r="AP18" s="164">
        <f t="shared" si="1"/>
        <v>0.39987272378031408</v>
      </c>
    </row>
    <row r="19" spans="1:42" ht="15" customHeight="1" thickBot="1" x14ac:dyDescent="0.25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35">
        <v>2319.29</v>
      </c>
      <c r="AK19" s="135">
        <v>2297.58</v>
      </c>
      <c r="AL19" s="6">
        <v>2305.9757236227824</v>
      </c>
      <c r="AM19" s="155">
        <v>2286.9424377938299</v>
      </c>
      <c r="AN19" s="159">
        <v>2312.9141034404201</v>
      </c>
      <c r="AO19" s="164">
        <f t="shared" si="0"/>
        <v>-7.7955125890050772</v>
      </c>
      <c r="AP19" s="164">
        <f t="shared" si="1"/>
        <v>1.135650168425081</v>
      </c>
    </row>
    <row r="20" spans="1:42" ht="15" customHeight="1" thickBot="1" x14ac:dyDescent="0.25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36">
        <v>352.9</v>
      </c>
      <c r="AK20" s="136">
        <v>402.2</v>
      </c>
      <c r="AL20" s="6">
        <v>364.59096459096463</v>
      </c>
      <c r="AM20" s="155">
        <v>351.50700280112</v>
      </c>
      <c r="AN20" s="159">
        <v>299.71795400366801</v>
      </c>
      <c r="AO20" s="164">
        <f t="shared" si="0"/>
        <v>18.962785461047996</v>
      </c>
      <c r="AP20" s="164">
        <f t="shared" si="1"/>
        <v>-14.733433014065394</v>
      </c>
    </row>
    <row r="21" spans="1:42" ht="15" customHeight="1" thickBot="1" x14ac:dyDescent="0.25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36">
        <v>400.7</v>
      </c>
      <c r="AK21" s="135">
        <v>422.94</v>
      </c>
      <c r="AL21" s="6">
        <v>417.17171717171715</v>
      </c>
      <c r="AM21" s="155">
        <v>401.81818181818198</v>
      </c>
      <c r="AN21" s="159">
        <v>393.93939393939394</v>
      </c>
      <c r="AO21" s="164">
        <f t="shared" si="0"/>
        <v>6.1881188118811945</v>
      </c>
      <c r="AP21" s="164">
        <f t="shared" si="1"/>
        <v>-1.9607843137255312</v>
      </c>
    </row>
    <row r="22" spans="1:42" ht="15" customHeight="1" thickBot="1" x14ac:dyDescent="0.25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35">
        <v>429.15</v>
      </c>
      <c r="AK22" s="135">
        <v>437.37</v>
      </c>
      <c r="AL22" s="6">
        <v>400.32323232323199</v>
      </c>
      <c r="AM22" s="155">
        <v>390.132982485924</v>
      </c>
      <c r="AN22" s="159">
        <v>350.93602693602702</v>
      </c>
      <c r="AO22" s="164">
        <f t="shared" si="0"/>
        <v>14.090227732819638</v>
      </c>
      <c r="AP22" s="164">
        <f t="shared" si="1"/>
        <v>-10.047075563858847</v>
      </c>
    </row>
    <row r="23" spans="1:42" ht="15" customHeight="1" thickBot="1" x14ac:dyDescent="0.25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35">
        <v>497.73</v>
      </c>
      <c r="AK23" s="135">
        <v>498.64</v>
      </c>
      <c r="AL23" s="6">
        <v>468.32772166105502</v>
      </c>
      <c r="AM23" s="155">
        <v>457.61363636363598</v>
      </c>
      <c r="AN23" s="159">
        <v>432.92780748663102</v>
      </c>
      <c r="AO23" s="164">
        <f t="shared" si="0"/>
        <v>19.055147058823536</v>
      </c>
      <c r="AP23" s="164">
        <f t="shared" si="1"/>
        <v>-5.3944696825836544</v>
      </c>
    </row>
    <row r="24" spans="1:42" ht="15" customHeight="1" thickBot="1" x14ac:dyDescent="0.25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35">
        <v>547.57000000000005</v>
      </c>
      <c r="AK24" s="135">
        <v>549.77</v>
      </c>
      <c r="AL24" s="6">
        <v>525.68686868686905</v>
      </c>
      <c r="AM24" s="155">
        <v>513.50168350168303</v>
      </c>
      <c r="AN24" s="159">
        <v>484.05964405964397</v>
      </c>
      <c r="AO24" s="164">
        <f t="shared" si="0"/>
        <v>19.031060014666444</v>
      </c>
      <c r="AP24" s="164">
        <f t="shared" si="1"/>
        <v>-5.7335818728513601</v>
      </c>
    </row>
    <row r="25" spans="1:42" ht="15" customHeight="1" thickBot="1" x14ac:dyDescent="0.25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35">
        <v>349.16</v>
      </c>
      <c r="AK25" s="135">
        <v>350.65</v>
      </c>
      <c r="AL25" s="6">
        <v>322.13476491791431</v>
      </c>
      <c r="AM25" s="155">
        <v>300.674841779963</v>
      </c>
      <c r="AN25" s="159">
        <v>328.368128368128</v>
      </c>
      <c r="AO25" s="164">
        <f t="shared" si="0"/>
        <v>14.897679633246108</v>
      </c>
      <c r="AP25" s="164">
        <f t="shared" si="1"/>
        <v>9.2103770386054542</v>
      </c>
    </row>
    <row r="26" spans="1:42" ht="15" customHeight="1" thickBot="1" x14ac:dyDescent="0.25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35">
        <v>200.95</v>
      </c>
      <c r="AK26" s="135">
        <v>182.12</v>
      </c>
      <c r="AL26" s="6">
        <v>195.8660578825527</v>
      </c>
      <c r="AM26" s="155">
        <v>181.321732108471</v>
      </c>
      <c r="AN26" s="159">
        <v>167.24186809779405</v>
      </c>
      <c r="AO26" s="164">
        <f t="shared" si="0"/>
        <v>12.588538846434485</v>
      </c>
      <c r="AP26" s="164">
        <f t="shared" si="1"/>
        <v>-7.765127680477943</v>
      </c>
    </row>
    <row r="27" spans="1:42" ht="15" customHeight="1" thickBot="1" x14ac:dyDescent="0.25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35">
        <v>1345.24</v>
      </c>
      <c r="AK27" s="136">
        <v>1370</v>
      </c>
      <c r="AL27" s="6">
        <v>1407.7777777777801</v>
      </c>
      <c r="AM27" s="155">
        <v>1425.54545454545</v>
      </c>
      <c r="AN27" s="159">
        <v>1414.03743315508</v>
      </c>
      <c r="AO27" s="164">
        <f t="shared" si="0"/>
        <v>-1.3622668579627102</v>
      </c>
      <c r="AP27" s="164">
        <f t="shared" si="1"/>
        <v>-0.80727144502308823</v>
      </c>
    </row>
    <row r="28" spans="1:42" ht="15" customHeight="1" thickBot="1" x14ac:dyDescent="0.25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35">
        <v>957.42</v>
      </c>
      <c r="AK28" s="9">
        <v>965.07935999999995</v>
      </c>
      <c r="AL28" s="6">
        <v>1023.65079365079</v>
      </c>
      <c r="AM28" s="155">
        <v>998.64831249999997</v>
      </c>
      <c r="AN28" s="159">
        <v>971.42857142857099</v>
      </c>
      <c r="AO28" s="164">
        <f t="shared" si="0"/>
        <v>11.444960393335066</v>
      </c>
      <c r="AP28" s="164">
        <f t="shared" si="1"/>
        <v>-2.7256583454577243</v>
      </c>
    </row>
    <row r="29" spans="1:42" ht="15" customHeight="1" thickBot="1" x14ac:dyDescent="0.25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35">
        <v>304.69</v>
      </c>
      <c r="AK29" s="135">
        <v>354.17</v>
      </c>
      <c r="AL29" s="6">
        <v>317.54385964912279</v>
      </c>
      <c r="AM29" s="155">
        <v>327.80952380952402</v>
      </c>
      <c r="AN29" s="159">
        <v>333.76623376623377</v>
      </c>
      <c r="AO29" s="164">
        <f t="shared" si="0"/>
        <v>11.255411255411255</v>
      </c>
      <c r="AP29" s="164">
        <f t="shared" si="1"/>
        <v>1.8171253499550339</v>
      </c>
    </row>
    <row r="30" spans="1:42" ht="15" customHeight="1" thickBot="1" x14ac:dyDescent="0.25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35">
        <v>119.71</v>
      </c>
      <c r="AK30" s="135">
        <v>134.37</v>
      </c>
      <c r="AL30" s="6">
        <v>153.03062297179943</v>
      </c>
      <c r="AM30" s="155">
        <v>120.567181551708</v>
      </c>
      <c r="AN30" s="159">
        <v>127.08790336161709</v>
      </c>
      <c r="AO30" s="164">
        <f t="shared" si="0"/>
        <v>-14.576555508766573</v>
      </c>
      <c r="AP30" s="164">
        <f t="shared" si="1"/>
        <v>5.4083721009207881</v>
      </c>
    </row>
    <row r="31" spans="1:42" ht="15" customHeight="1" thickBot="1" x14ac:dyDescent="0.25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51">
        <v>895.26358000000005</v>
      </c>
      <c r="AK31" s="17">
        <v>896.069317222</v>
      </c>
      <c r="AL31" s="6">
        <v>885.25384099999997</v>
      </c>
      <c r="AM31" s="155">
        <v>920</v>
      </c>
      <c r="AN31" s="160">
        <v>900</v>
      </c>
      <c r="AO31" s="164">
        <f t="shared" si="0"/>
        <v>-6.8941144145179916</v>
      </c>
      <c r="AP31" s="164">
        <f t="shared" si="1"/>
        <v>-2.1739130434782608</v>
      </c>
    </row>
    <row r="32" spans="1:42" ht="15" customHeight="1" thickBot="1" x14ac:dyDescent="0.25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35">
        <v>942.59</v>
      </c>
      <c r="AK32" s="135">
        <v>954.53</v>
      </c>
      <c r="AL32" s="6">
        <v>932.17087814956699</v>
      </c>
      <c r="AM32" s="155">
        <v>955.43332338158996</v>
      </c>
      <c r="AN32" s="159">
        <v>975.36573317350997</v>
      </c>
      <c r="AO32" s="164">
        <f t="shared" si="0"/>
        <v>-5.1747153160887658</v>
      </c>
      <c r="AP32" s="164">
        <f t="shared" si="1"/>
        <v>2.0862167253464339</v>
      </c>
    </row>
    <row r="33" spans="1:42" ht="15" customHeight="1" thickBot="1" x14ac:dyDescent="0.25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36">
        <v>1375</v>
      </c>
      <c r="AK33" s="9">
        <v>1376.2375</v>
      </c>
      <c r="AL33" s="6">
        <v>1338.9430758058199</v>
      </c>
      <c r="AM33">
        <v>1339.880335958884</v>
      </c>
      <c r="AN33" s="159">
        <v>1370.5</v>
      </c>
      <c r="AO33" s="164">
        <f t="shared" si="0"/>
        <v>8.3285779616987625</v>
      </c>
      <c r="AP33" s="164">
        <f t="shared" si="1"/>
        <v>2.2852536319374455</v>
      </c>
    </row>
    <row r="34" spans="1:42" ht="15" customHeight="1" thickBot="1" x14ac:dyDescent="0.25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35">
        <v>2186.39</v>
      </c>
      <c r="AK34" s="135">
        <v>2205.66</v>
      </c>
      <c r="AL34" s="6">
        <v>2179.86394557823</v>
      </c>
      <c r="AM34" s="155">
        <v>2215.60130718954</v>
      </c>
      <c r="AN34" s="159">
        <v>2250.9525157703301</v>
      </c>
      <c r="AO34" s="164">
        <f t="shared" si="0"/>
        <v>3.5562526283245419</v>
      </c>
      <c r="AP34" s="164">
        <f t="shared" si="1"/>
        <v>1.5955582110408075</v>
      </c>
    </row>
    <row r="35" spans="1:42" ht="15" customHeight="1" thickBot="1" x14ac:dyDescent="0.25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35">
        <v>1706.67</v>
      </c>
      <c r="AK35" s="135">
        <v>1700.84</v>
      </c>
      <c r="AL35" s="6">
        <v>1650</v>
      </c>
      <c r="AM35" s="155">
        <v>1654.8821548821552</v>
      </c>
      <c r="AN35" s="159">
        <v>1712.9339108317399</v>
      </c>
      <c r="AO35" s="164">
        <f t="shared" si="0"/>
        <v>7.4693468937556657</v>
      </c>
      <c r="AP35" s="164">
        <f t="shared" si="1"/>
        <v>3.5079087521926064</v>
      </c>
    </row>
    <row r="36" spans="1:42" ht="15" customHeight="1" thickBot="1" x14ac:dyDescent="0.25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35">
        <v>897.39</v>
      </c>
      <c r="AK36" s="136">
        <v>922.3</v>
      </c>
      <c r="AL36" s="6">
        <v>980.22396008899</v>
      </c>
      <c r="AM36" s="155">
        <v>1026.6720085469999</v>
      </c>
      <c r="AN36" s="159">
        <v>995.39265695682798</v>
      </c>
      <c r="AO36" s="164">
        <f t="shared" si="0"/>
        <v>9.9551847392243591</v>
      </c>
      <c r="AP36" s="164">
        <f t="shared" si="1"/>
        <v>-3.0466742377090914</v>
      </c>
    </row>
    <row r="37" spans="1:42" ht="15" customHeight="1" thickBot="1" x14ac:dyDescent="0.25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35">
        <v>633.33000000000004</v>
      </c>
      <c r="AK37" s="136">
        <v>653.33000000000004</v>
      </c>
      <c r="AL37" s="6">
        <v>635.25143779999996</v>
      </c>
      <c r="AM37" s="155">
        <v>650.47317399999997</v>
      </c>
      <c r="AN37" s="159">
        <v>673.33333333333303</v>
      </c>
      <c r="AO37" s="164">
        <f t="shared" si="0"/>
        <v>0.45942967745098889</v>
      </c>
      <c r="AP37" s="164">
        <f t="shared" si="1"/>
        <v>3.5143892549415203</v>
      </c>
    </row>
    <row r="38" spans="1:42" ht="15" customHeight="1" thickBot="1" x14ac:dyDescent="0.25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35">
        <v>237.94</v>
      </c>
      <c r="AK38" s="136">
        <v>223.1</v>
      </c>
      <c r="AL38" s="6">
        <v>240.00000000000003</v>
      </c>
      <c r="AM38" s="155">
        <v>243.19279754062364</v>
      </c>
      <c r="AN38" s="159">
        <v>256.39990210474792</v>
      </c>
      <c r="AO38" s="164">
        <f t="shared" si="0"/>
        <v>4.3436123348017999</v>
      </c>
      <c r="AP38" s="164">
        <f t="shared" si="1"/>
        <v>5.4307136961645108</v>
      </c>
    </row>
    <row r="39" spans="1:42" ht="15" customHeight="1" thickBot="1" x14ac:dyDescent="0.25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35">
        <v>247.22</v>
      </c>
      <c r="AK39" s="135">
        <v>233.71</v>
      </c>
      <c r="AL39" s="6">
        <v>241.48989898989902</v>
      </c>
      <c r="AM39" s="155">
        <v>253.61111111111109</v>
      </c>
      <c r="AN39" s="159">
        <v>250.45766030347531</v>
      </c>
      <c r="AO39" s="164">
        <f t="shared" si="0"/>
        <v>3.213949953353711</v>
      </c>
      <c r="AP39" s="164">
        <f t="shared" si="1"/>
        <v>-1.2434198146208986</v>
      </c>
    </row>
    <row r="40" spans="1:42" ht="15" customHeight="1" thickBot="1" x14ac:dyDescent="0.25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35">
        <v>413.89</v>
      </c>
      <c r="AK40" s="135">
        <v>423.33</v>
      </c>
      <c r="AL40" s="6">
        <v>425</v>
      </c>
      <c r="AM40" s="155">
        <v>415.6521739130435</v>
      </c>
      <c r="AN40" s="159">
        <v>397.22222222222223</v>
      </c>
      <c r="AO40" s="164">
        <f t="shared" si="0"/>
        <v>-8.5343567251462087</v>
      </c>
      <c r="AP40" s="164">
        <f t="shared" si="1"/>
        <v>-4.4339841933984223</v>
      </c>
    </row>
    <row r="41" spans="1:42" ht="15" customHeight="1" thickBot="1" x14ac:dyDescent="0.25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35">
        <v>190.87</v>
      </c>
      <c r="AK41" s="135">
        <v>198.11</v>
      </c>
      <c r="AL41" s="6">
        <v>199.83787603598699</v>
      </c>
      <c r="AM41" s="155">
        <v>230.28982184402929</v>
      </c>
      <c r="AN41" s="159">
        <v>182.39690458165776</v>
      </c>
      <c r="AO41" s="164">
        <f t="shared" si="0"/>
        <v>-5.6876787059782981</v>
      </c>
      <c r="AP41" s="164">
        <f t="shared" si="1"/>
        <v>-20.796801560256732</v>
      </c>
    </row>
    <row r="42" spans="1:42" ht="15" customHeight="1" thickBot="1" x14ac:dyDescent="0.25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35">
        <v>187.27</v>
      </c>
      <c r="AK42" s="135">
        <v>189.28</v>
      </c>
      <c r="AL42" s="6">
        <v>184.19121007297801</v>
      </c>
      <c r="AM42" s="155">
        <v>200.49270546775901</v>
      </c>
      <c r="AN42" s="159">
        <v>224.38255894823416</v>
      </c>
      <c r="AO42" s="164">
        <f t="shared" si="0"/>
        <v>25.451677214522295</v>
      </c>
      <c r="AP42" s="164">
        <f t="shared" si="1"/>
        <v>11.915572401868182</v>
      </c>
    </row>
    <row r="43" spans="1:42" ht="15" customHeight="1" thickBot="1" x14ac:dyDescent="0.25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35">
        <v>568.12</v>
      </c>
      <c r="AK43" s="135">
        <v>588.24</v>
      </c>
      <c r="AL43" s="6">
        <v>549.20634920634927</v>
      </c>
      <c r="AM43" s="155">
        <v>547.82608695652164</v>
      </c>
      <c r="AN43" s="159">
        <v>538.18181818181824</v>
      </c>
      <c r="AO43" s="164">
        <f t="shared" si="0"/>
        <v>-12.581878762636817</v>
      </c>
      <c r="AP43" s="164">
        <f t="shared" si="1"/>
        <v>-1.7604617604617303</v>
      </c>
    </row>
    <row r="44" spans="1:42" ht="15" customHeight="1" thickBot="1" x14ac:dyDescent="0.25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36">
        <v>770</v>
      </c>
      <c r="AK44" s="136">
        <v>768</v>
      </c>
      <c r="AL44" s="6">
        <v>728.75324675324703</v>
      </c>
      <c r="AM44" s="155">
        <v>721.11111111111097</v>
      </c>
      <c r="AN44" s="159">
        <v>745</v>
      </c>
      <c r="AO44" s="164">
        <f t="shared" si="0"/>
        <v>-0.68558369834315336</v>
      </c>
      <c r="AP44" s="164">
        <f t="shared" si="1"/>
        <v>3.3127889060092648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P44"/>
  <sheetViews>
    <sheetView workbookViewId="0">
      <pane xSplit="1" ySplit="1" topLeftCell="AE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x14ac:dyDescent="0.2"/>
  <cols>
    <col min="1" max="1" width="30.53515625" customWidth="1"/>
    <col min="2" max="13" width="9.14453125" style="4" customWidth="1"/>
    <col min="14" max="24" width="9.14453125" customWidth="1"/>
    <col min="25" max="25" width="10.76171875" customWidth="1"/>
    <col min="26" max="26" width="11.56640625" bestFit="1" customWidth="1"/>
    <col min="28" max="28" width="12.10546875" customWidth="1"/>
    <col min="29" max="29" width="11.703125" customWidth="1"/>
    <col min="30" max="30" width="10.76171875" customWidth="1"/>
    <col min="31" max="31" width="12.64453125" customWidth="1"/>
    <col min="37" max="37" width="10.22265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36">
        <v>460</v>
      </c>
      <c r="AK2" s="136">
        <v>466</v>
      </c>
      <c r="AL2" s="6">
        <v>480.857142857143</v>
      </c>
      <c r="AM2" s="155">
        <v>480.75</v>
      </c>
      <c r="AN2" s="159">
        <v>509.41176470588238</v>
      </c>
      <c r="AO2" s="164">
        <f>(AN2-AB2)/AB2*100</f>
        <v>0.40967766870218036</v>
      </c>
      <c r="AP2" s="164">
        <f>(AN2-AM2)/AM2*100</f>
        <v>5.961885534244904</v>
      </c>
    </row>
    <row r="3" spans="1:42" ht="15" customHeight="1" thickBot="1" x14ac:dyDescent="0.25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35">
        <v>40.33</v>
      </c>
      <c r="AK3" s="136">
        <v>40.573124</v>
      </c>
      <c r="AL3" s="6">
        <v>40.645839100000003</v>
      </c>
      <c r="AM3" s="155">
        <v>41.247253768</v>
      </c>
      <c r="AN3" s="159">
        <v>43.411764705882398</v>
      </c>
      <c r="AO3" s="164">
        <f t="shared" ref="AO3:AO44" si="0">(AN3-AB3)/AB3*100</f>
        <v>3.3613445378152327</v>
      </c>
      <c r="AP3" s="164">
        <f t="shared" ref="AP3:AP44" si="1">(AN3-AM3)/AM3*100</f>
        <v>5.2476486072429021</v>
      </c>
    </row>
    <row r="4" spans="1:42" ht="15" customHeight="1" thickBot="1" x14ac:dyDescent="0.25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35">
        <v>352.15</v>
      </c>
      <c r="AK4" s="136">
        <v>354.89</v>
      </c>
      <c r="AL4" s="6">
        <v>300.42735042735001</v>
      </c>
      <c r="AM4" s="155">
        <v>302.02614379085003</v>
      </c>
      <c r="AN4" s="159">
        <v>287.12418300653599</v>
      </c>
      <c r="AO4" s="164">
        <f t="shared" si="0"/>
        <v>-32.474469454611821</v>
      </c>
      <c r="AP4" s="164">
        <f t="shared" si="1"/>
        <v>-4.9339969703528368</v>
      </c>
    </row>
    <row r="5" spans="1:42" ht="15" customHeight="1" thickBot="1" x14ac:dyDescent="0.25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36">
        <v>243.2</v>
      </c>
      <c r="AK5" s="136">
        <v>254.95</v>
      </c>
      <c r="AL5" s="6">
        <v>244.01709401709402</v>
      </c>
      <c r="AM5" s="155">
        <v>246.47058823529412</v>
      </c>
      <c r="AN5" s="159">
        <v>247.18954248366009</v>
      </c>
      <c r="AO5" s="164">
        <f t="shared" si="0"/>
        <v>-32.336462678556316</v>
      </c>
      <c r="AP5" s="164">
        <f t="shared" si="1"/>
        <v>0.29169981437282994</v>
      </c>
    </row>
    <row r="6" spans="1:42" ht="15" customHeight="1" thickBot="1" x14ac:dyDescent="0.25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36">
        <v>1001.6</v>
      </c>
      <c r="AK6" s="136">
        <v>1025.71</v>
      </c>
      <c r="AL6" s="6">
        <v>993.93169759936234</v>
      </c>
      <c r="AM6" s="155">
        <v>1006.1934324953594</v>
      </c>
      <c r="AN6" s="159">
        <v>938.73672623672633</v>
      </c>
      <c r="AO6" s="164">
        <f t="shared" si="0"/>
        <v>-7.3561282743751812</v>
      </c>
      <c r="AP6" s="164">
        <f t="shared" si="1"/>
        <v>-6.7041489320140411</v>
      </c>
    </row>
    <row r="7" spans="1:42" ht="15" customHeight="1" thickBot="1" x14ac:dyDescent="0.25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35">
        <v>1417.29</v>
      </c>
      <c r="AK7" s="136">
        <v>1421.7</v>
      </c>
      <c r="AL7" s="6">
        <v>1415.2380952381</v>
      </c>
      <c r="AM7" s="155">
        <v>1465.7575757575801</v>
      </c>
      <c r="AN7" s="159">
        <v>1450.98039215686</v>
      </c>
      <c r="AO7" s="164">
        <f t="shared" si="0"/>
        <v>0.89458380288525885</v>
      </c>
      <c r="AP7" s="164">
        <f t="shared" si="1"/>
        <v>-1.0081601381512504</v>
      </c>
    </row>
    <row r="8" spans="1:42" ht="15" customHeight="1" thickBot="1" x14ac:dyDescent="0.25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35">
        <v>264.67</v>
      </c>
      <c r="AK8" s="136">
        <v>253.57</v>
      </c>
      <c r="AL8" s="6">
        <v>269.230769230769</v>
      </c>
      <c r="AM8" s="155">
        <v>282.777777777778</v>
      </c>
      <c r="AN8" s="159">
        <v>268.75</v>
      </c>
      <c r="AO8" s="164">
        <f t="shared" si="0"/>
        <v>-7.5552825552825578</v>
      </c>
      <c r="AP8" s="164">
        <f t="shared" si="1"/>
        <v>-4.9607072691552805</v>
      </c>
    </row>
    <row r="9" spans="1:42" ht="15" customHeight="1" thickBot="1" x14ac:dyDescent="0.25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35">
        <v>243.75</v>
      </c>
      <c r="AK9" s="136">
        <v>221.54</v>
      </c>
      <c r="AL9" s="6">
        <v>227.5</v>
      </c>
      <c r="AM9" s="155">
        <v>253.125</v>
      </c>
      <c r="AN9" s="159">
        <v>235.29411764705881</v>
      </c>
      <c r="AO9" s="164">
        <f t="shared" si="0"/>
        <v>-4.5183290707587389</v>
      </c>
      <c r="AP9" s="164">
        <f t="shared" si="1"/>
        <v>-7.0442992011619507</v>
      </c>
    </row>
    <row r="10" spans="1:42" ht="15" customHeight="1" thickBot="1" x14ac:dyDescent="0.25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36">
        <v>345.4</v>
      </c>
      <c r="AK10" s="136">
        <v>352</v>
      </c>
      <c r="AL10" s="6">
        <v>347.93650793650795</v>
      </c>
      <c r="AM10" s="155">
        <v>349.11111111111114</v>
      </c>
      <c r="AN10" s="159">
        <v>332.85714285714283</v>
      </c>
      <c r="AO10" s="164">
        <f t="shared" si="0"/>
        <v>0.25817555938037129</v>
      </c>
      <c r="AP10" s="164">
        <f t="shared" si="1"/>
        <v>-4.6558152223333797</v>
      </c>
    </row>
    <row r="11" spans="1:42" ht="15" customHeight="1" thickBot="1" x14ac:dyDescent="0.25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36">
        <v>950</v>
      </c>
      <c r="AK11" s="136">
        <v>960</v>
      </c>
      <c r="AL11" s="6">
        <v>968.75</v>
      </c>
      <c r="AM11" s="155">
        <v>972.5</v>
      </c>
      <c r="AN11" s="159">
        <v>920.83333333332996</v>
      </c>
      <c r="AO11" s="164">
        <f t="shared" si="0"/>
        <v>-3.2090323720672562</v>
      </c>
      <c r="AP11" s="164">
        <f t="shared" si="1"/>
        <v>-5.3127677806344513</v>
      </c>
    </row>
    <row r="12" spans="1:42" ht="15" customHeight="1" thickBot="1" x14ac:dyDescent="0.25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35">
        <v>1183.33</v>
      </c>
      <c r="AK12" s="136">
        <v>1205</v>
      </c>
      <c r="AL12" s="6">
        <v>1215</v>
      </c>
      <c r="AM12" s="155">
        <v>1236.3636363636399</v>
      </c>
      <c r="AN12" s="159">
        <v>1261.1111111111099</v>
      </c>
      <c r="AO12" s="164">
        <f t="shared" si="0"/>
        <v>12.455767869780651</v>
      </c>
      <c r="AP12" s="164">
        <f t="shared" si="1"/>
        <v>2.0016339869277191</v>
      </c>
    </row>
    <row r="13" spans="1:42" ht="15" customHeight="1" thickBot="1" x14ac:dyDescent="0.25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35">
        <v>153.33000000000001</v>
      </c>
      <c r="AK13" s="136">
        <v>154.17426</v>
      </c>
      <c r="AL13" s="6">
        <v>150</v>
      </c>
      <c r="AM13" s="155">
        <v>153.1873525</v>
      </c>
      <c r="AN13" s="159">
        <v>140</v>
      </c>
      <c r="AO13" s="164">
        <f t="shared" si="0"/>
        <v>-6.666666666666667</v>
      </c>
      <c r="AP13" s="164">
        <f t="shared" si="1"/>
        <v>-8.6086431319452448</v>
      </c>
    </row>
    <row r="14" spans="1:42" ht="15" customHeight="1" thickBot="1" x14ac:dyDescent="0.25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36">
        <v>182</v>
      </c>
      <c r="AK14" s="136">
        <v>185</v>
      </c>
      <c r="AL14" s="6">
        <v>183.33333333333334</v>
      </c>
      <c r="AM14" s="155">
        <v>184.25</v>
      </c>
      <c r="AN14" s="159">
        <v>180.55555555555554</v>
      </c>
      <c r="AO14" s="164">
        <f t="shared" si="0"/>
        <v>-4.2991755005889303</v>
      </c>
      <c r="AP14" s="164">
        <f t="shared" si="1"/>
        <v>-2.0051258857229075</v>
      </c>
    </row>
    <row r="15" spans="1:42" ht="15" customHeight="1" thickBot="1" x14ac:dyDescent="0.25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35">
        <v>1963.64</v>
      </c>
      <c r="AK15" s="136">
        <v>1950</v>
      </c>
      <c r="AL15" s="6">
        <v>1977.2727272727273</v>
      </c>
      <c r="AM15" s="155">
        <v>1926.42857142857</v>
      </c>
      <c r="AN15" s="159">
        <v>1876.9230769230769</v>
      </c>
      <c r="AO15" s="164">
        <f t="shared" si="0"/>
        <v>10.407239819004523</v>
      </c>
      <c r="AP15" s="164">
        <f t="shared" si="1"/>
        <v>-2.5698069079603387</v>
      </c>
    </row>
    <row r="16" spans="1:42" ht="15" customHeight="1" thickBot="1" x14ac:dyDescent="0.25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36">
        <v>190</v>
      </c>
      <c r="AK16" s="136">
        <v>197.83</v>
      </c>
      <c r="AL16" s="6">
        <v>198.76994275971001</v>
      </c>
      <c r="AM16" s="155">
        <v>207.04566675154899</v>
      </c>
      <c r="AN16" s="159">
        <v>218.59562006620831</v>
      </c>
      <c r="AO16" s="164">
        <f t="shared" si="0"/>
        <v>22.469138620587781</v>
      </c>
      <c r="AP16" s="164">
        <f t="shared" si="1"/>
        <v>5.5784569152654866</v>
      </c>
    </row>
    <row r="17" spans="1:42" ht="15" customHeight="1" thickBot="1" x14ac:dyDescent="0.25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35">
        <v>215.88</v>
      </c>
      <c r="AK17" s="136">
        <v>224.69</v>
      </c>
      <c r="AL17" s="6">
        <v>251.69560831325541</v>
      </c>
      <c r="AM17" s="155">
        <v>259.7174163783161</v>
      </c>
      <c r="AN17" s="159">
        <v>254.76384182266537</v>
      </c>
      <c r="AO17" s="164">
        <f t="shared" si="0"/>
        <v>21.294024584741798</v>
      </c>
      <c r="AP17" s="164">
        <f t="shared" si="1"/>
        <v>-1.9072939445982831</v>
      </c>
    </row>
    <row r="18" spans="1:42" ht="15" customHeight="1" thickBot="1" x14ac:dyDescent="0.25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35">
        <v>1101.8599999999999</v>
      </c>
      <c r="AK18" s="136">
        <v>1083.8499999999999</v>
      </c>
      <c r="AL18" s="6">
        <v>1062.0331465919701</v>
      </c>
      <c r="AM18" s="155">
        <v>998.66443795855605</v>
      </c>
      <c r="AN18" s="159">
        <v>1059.6066631780918</v>
      </c>
      <c r="AO18" s="164">
        <f t="shared" si="0"/>
        <v>-6.2253391132175624</v>
      </c>
      <c r="AP18" s="164">
        <f t="shared" si="1"/>
        <v>6.1023726191865091</v>
      </c>
    </row>
    <row r="19" spans="1:42" ht="15" customHeight="1" thickBot="1" x14ac:dyDescent="0.25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35">
        <v>1919.88</v>
      </c>
      <c r="AK19" s="136">
        <v>1918.41</v>
      </c>
      <c r="AL19" s="6">
        <v>1954.9881796690299</v>
      </c>
      <c r="AM19" s="155">
        <v>1906.5279846374401</v>
      </c>
      <c r="AN19" s="159">
        <v>1863.0952380952381</v>
      </c>
      <c r="AO19" s="164">
        <f t="shared" si="0"/>
        <v>-9.0351330405580015</v>
      </c>
      <c r="AP19" s="164">
        <f t="shared" si="1"/>
        <v>-2.2781069510742871</v>
      </c>
    </row>
    <row r="20" spans="1:42" ht="15" customHeight="1" thickBot="1" x14ac:dyDescent="0.25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36">
        <v>300.3</v>
      </c>
      <c r="AK20" s="136">
        <v>305.07</v>
      </c>
      <c r="AL20" s="6">
        <v>300.93313128397602</v>
      </c>
      <c r="AM20" s="155">
        <v>280.83136448000499</v>
      </c>
      <c r="AN20" s="159">
        <v>270.60842069728017</v>
      </c>
      <c r="AO20" s="164">
        <f t="shared" si="0"/>
        <v>-13.828720127693387</v>
      </c>
      <c r="AP20" s="164">
        <f t="shared" si="1"/>
        <v>-3.6402428915494918</v>
      </c>
    </row>
    <row r="21" spans="1:42" ht="15" customHeight="1" thickBot="1" x14ac:dyDescent="0.25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35">
        <v>503.89</v>
      </c>
      <c r="AK21" s="136">
        <v>504</v>
      </c>
      <c r="AL21" s="6">
        <v>500.25379800000002</v>
      </c>
      <c r="AM21" s="155">
        <v>485.35353535353499</v>
      </c>
      <c r="AN21" s="159">
        <v>426.4957264957265</v>
      </c>
      <c r="AO21" s="164">
        <f t="shared" si="0"/>
        <v>13.949239903438468</v>
      </c>
      <c r="AP21" s="164">
        <f t="shared" si="1"/>
        <v>-12.126791002961593</v>
      </c>
    </row>
    <row r="22" spans="1:42" ht="15" customHeight="1" thickBot="1" x14ac:dyDescent="0.25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35">
        <v>357.28</v>
      </c>
      <c r="AK22" s="136">
        <v>358</v>
      </c>
      <c r="AL22" s="6">
        <v>332.73504273504301</v>
      </c>
      <c r="AM22" s="155">
        <v>318.16993464052285</v>
      </c>
      <c r="AN22" s="159">
        <v>315.29411764705884</v>
      </c>
      <c r="AO22" s="164">
        <f t="shared" si="0"/>
        <v>-3.2281957903833578</v>
      </c>
      <c r="AP22" s="164">
        <f t="shared" si="1"/>
        <v>-0.90386195562858274</v>
      </c>
    </row>
    <row r="23" spans="1:42" ht="15" customHeight="1" thickBot="1" x14ac:dyDescent="0.25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36">
        <v>466.9</v>
      </c>
      <c r="AK23" s="136">
        <v>476</v>
      </c>
      <c r="AL23" s="6">
        <v>446.34920634920633</v>
      </c>
      <c r="AM23" s="155">
        <v>415</v>
      </c>
      <c r="AN23" s="159">
        <v>432.72727272727275</v>
      </c>
      <c r="AO23" s="164">
        <f t="shared" si="0"/>
        <v>17.148760330578529</v>
      </c>
      <c r="AP23" s="164">
        <f t="shared" si="1"/>
        <v>4.2716319824753608</v>
      </c>
    </row>
    <row r="24" spans="1:42" ht="15" customHeight="1" thickBot="1" x14ac:dyDescent="0.25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35">
        <v>561.19000000000005</v>
      </c>
      <c r="AK24" s="136">
        <v>557.44000000000005</v>
      </c>
      <c r="AL24" s="6">
        <v>543.45238095238096</v>
      </c>
      <c r="AM24" s="155">
        <v>523.78472222222217</v>
      </c>
      <c r="AN24" s="159">
        <v>487.69023569023568</v>
      </c>
      <c r="AO24" s="164">
        <f t="shared" si="0"/>
        <v>17.740888478577684</v>
      </c>
      <c r="AP24" s="164">
        <f t="shared" si="1"/>
        <v>-6.8910918934120708</v>
      </c>
    </row>
    <row r="25" spans="1:42" ht="15" customHeight="1" thickBot="1" x14ac:dyDescent="0.25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35">
        <v>384.79</v>
      </c>
      <c r="AK25" s="136">
        <v>365.61</v>
      </c>
      <c r="AL25" s="6">
        <v>349.80977639437566</v>
      </c>
      <c r="AM25" s="155">
        <v>344.68948663995104</v>
      </c>
      <c r="AN25" s="159">
        <v>349.74457675288704</v>
      </c>
      <c r="AO25" s="164">
        <f t="shared" si="0"/>
        <v>15.417336811408555</v>
      </c>
      <c r="AP25" s="164">
        <f t="shared" si="1"/>
        <v>1.4665634749157135</v>
      </c>
    </row>
    <row r="26" spans="1:42" ht="15" customHeight="1" thickBot="1" x14ac:dyDescent="0.25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35">
        <v>186.06</v>
      </c>
      <c r="AK26" s="136">
        <v>180.64</v>
      </c>
      <c r="AL26" s="6">
        <v>178.577539330414</v>
      </c>
      <c r="AM26" s="155">
        <v>205.465258837015</v>
      </c>
      <c r="AN26" s="159">
        <v>170.99853409377224</v>
      </c>
      <c r="AO26" s="164">
        <f t="shared" si="0"/>
        <v>-18.93882249688534</v>
      </c>
      <c r="AP26" s="164">
        <f t="shared" si="1"/>
        <v>-16.774964749920784</v>
      </c>
    </row>
    <row r="27" spans="1:42" ht="15" customHeight="1" thickBot="1" x14ac:dyDescent="0.25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35">
        <v>1509.64</v>
      </c>
      <c r="AK27" s="136">
        <v>1509.26</v>
      </c>
      <c r="AL27" s="6">
        <v>1498.3333333333301</v>
      </c>
      <c r="AM27" s="155">
        <v>1475.0793650793601</v>
      </c>
      <c r="AN27" s="159">
        <v>1412.69841269841</v>
      </c>
      <c r="AO27" s="164">
        <f t="shared" si="0"/>
        <v>10.276465577324739</v>
      </c>
      <c r="AP27" s="164">
        <f t="shared" si="1"/>
        <v>-4.2289895620357951</v>
      </c>
    </row>
    <row r="28" spans="1:42" ht="15" customHeight="1" thickBot="1" x14ac:dyDescent="0.25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35">
        <v>1077.6300000000001</v>
      </c>
      <c r="AK28" s="136">
        <v>1066.4100000000001</v>
      </c>
      <c r="AL28" s="6">
        <v>1061.1111111111111</v>
      </c>
      <c r="AM28" s="155">
        <v>1061.03658008658</v>
      </c>
      <c r="AN28" s="159">
        <v>1011.79797979798</v>
      </c>
      <c r="AO28" s="164">
        <f t="shared" si="0"/>
        <v>5.5167670777736477</v>
      </c>
      <c r="AP28" s="164">
        <f t="shared" si="1"/>
        <v>-4.6406128886321829</v>
      </c>
    </row>
    <row r="29" spans="1:42" ht="15" customHeight="1" thickBot="1" x14ac:dyDescent="0.25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35">
        <v>385.71</v>
      </c>
      <c r="AK29" s="136">
        <v>400</v>
      </c>
      <c r="AL29" s="6">
        <v>385.71428571428572</v>
      </c>
      <c r="AM29" s="155">
        <v>390</v>
      </c>
      <c r="AN29" s="159">
        <v>403.63636363636402</v>
      </c>
      <c r="AO29" s="164">
        <f t="shared" si="0"/>
        <v>3.9406944986345027</v>
      </c>
      <c r="AP29" s="164">
        <f t="shared" si="1"/>
        <v>3.4965034965035962</v>
      </c>
    </row>
    <row r="30" spans="1:42" ht="15" customHeight="1" thickBot="1" x14ac:dyDescent="0.25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35">
        <v>124.92</v>
      </c>
      <c r="AK30" s="136">
        <v>114.31</v>
      </c>
      <c r="AL30" s="6">
        <v>117.08014931333</v>
      </c>
      <c r="AM30" s="155">
        <v>98.404708581179193</v>
      </c>
      <c r="AN30" s="159">
        <v>96.066274581899592</v>
      </c>
      <c r="AO30" s="164">
        <f t="shared" si="0"/>
        <v>-22.33229409284969</v>
      </c>
      <c r="AP30" s="164">
        <f t="shared" si="1"/>
        <v>-2.3763436048901103</v>
      </c>
    </row>
    <row r="31" spans="1:42" ht="15" customHeight="1" thickBot="1" x14ac:dyDescent="0.25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35">
        <v>1154.21</v>
      </c>
      <c r="AK31" s="136">
        <v>1194.44</v>
      </c>
      <c r="AL31" s="6">
        <v>1200.3641892000001</v>
      </c>
      <c r="AM31" s="155">
        <v>1168.5494317847199</v>
      </c>
      <c r="AN31" s="159">
        <v>1135.04966504967</v>
      </c>
      <c r="AO31" s="164">
        <f t="shared" si="0"/>
        <v>-10.617166555292776</v>
      </c>
      <c r="AP31" s="164">
        <f t="shared" si="1"/>
        <v>-2.8667821680325374</v>
      </c>
    </row>
    <row r="32" spans="1:42" ht="15" customHeight="1" thickBot="1" x14ac:dyDescent="0.25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35">
        <v>1175.02</v>
      </c>
      <c r="AK32" s="136">
        <v>1140.73</v>
      </c>
      <c r="AL32" s="6">
        <v>1140.2162826355859</v>
      </c>
      <c r="AM32" s="155">
        <v>1095.0576024294819</v>
      </c>
      <c r="AN32" s="159">
        <v>1114.406386336211</v>
      </c>
      <c r="AO32" s="164">
        <f t="shared" si="0"/>
        <v>11.057081992516659</v>
      </c>
      <c r="AP32" s="164">
        <f t="shared" si="1"/>
        <v>1.7669192802097426</v>
      </c>
    </row>
    <row r="33" spans="1:42" ht="15" customHeight="1" thickBot="1" x14ac:dyDescent="0.25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35">
        <v>1233.96</v>
      </c>
      <c r="AK33" s="136">
        <v>1257.3800000000001</v>
      </c>
      <c r="AL33" s="6">
        <v>1192.51878868258</v>
      </c>
      <c r="AM33" s="155">
        <v>1181.8026925869999</v>
      </c>
      <c r="AN33" s="159">
        <v>1122.2510822510801</v>
      </c>
      <c r="AO33" s="164">
        <f t="shared" si="0"/>
        <v>-12.679358701458316</v>
      </c>
      <c r="AP33" s="164">
        <f t="shared" si="1"/>
        <v>-5.0390484561817699</v>
      </c>
    </row>
    <row r="34" spans="1:42" ht="15" customHeight="1" thickBot="1" x14ac:dyDescent="0.25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35">
        <v>1897.81</v>
      </c>
      <c r="AK34" s="136">
        <v>1899.9</v>
      </c>
      <c r="AL34" s="6">
        <v>1840.5088133557001</v>
      </c>
      <c r="AM34" s="155">
        <v>1793.85897918507</v>
      </c>
      <c r="AN34" s="159">
        <v>1757.5338550338599</v>
      </c>
      <c r="AO34" s="164">
        <f t="shared" si="0"/>
        <v>-14.797712387262473</v>
      </c>
      <c r="AP34" s="164">
        <f t="shared" si="1"/>
        <v>-2.0249710023310832</v>
      </c>
    </row>
    <row r="35" spans="1:42" ht="15" customHeight="1" thickBot="1" x14ac:dyDescent="0.25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36">
        <v>1710</v>
      </c>
      <c r="AK35" s="9">
        <v>1725.853421</v>
      </c>
      <c r="AL35" s="6">
        <v>1707.9004329004329</v>
      </c>
      <c r="AM35" s="14">
        <v>1755.132576</v>
      </c>
      <c r="AN35" s="159">
        <v>1696.6666666666599</v>
      </c>
      <c r="AO35" s="164">
        <f t="shared" si="0"/>
        <v>-0.71521456436977304</v>
      </c>
      <c r="AP35" s="164">
        <f t="shared" si="1"/>
        <v>-3.3311392046853587</v>
      </c>
    </row>
    <row r="36" spans="1:42" ht="15" customHeight="1" thickBot="1" x14ac:dyDescent="0.25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35">
        <v>975.87</v>
      </c>
      <c r="AK36" s="136">
        <v>988.52</v>
      </c>
      <c r="AL36" s="6">
        <v>955.06310658484995</v>
      </c>
      <c r="AM36" s="155">
        <v>935.42373542373502</v>
      </c>
      <c r="AN36" s="159">
        <v>963.32919841692001</v>
      </c>
      <c r="AO36" s="164">
        <f t="shared" si="0"/>
        <v>25.485610335936681</v>
      </c>
      <c r="AP36" s="164">
        <f t="shared" si="1"/>
        <v>2.9831895360816523</v>
      </c>
    </row>
    <row r="37" spans="1:42" ht="15" customHeight="1" thickBot="1" x14ac:dyDescent="0.25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36">
        <v>800</v>
      </c>
      <c r="AK37" s="136">
        <v>809.52</v>
      </c>
      <c r="AL37" s="6">
        <v>780</v>
      </c>
      <c r="AM37" s="155">
        <v>792.59259259259261</v>
      </c>
      <c r="AN37" s="159">
        <v>775.75757575757564</v>
      </c>
      <c r="AO37" s="164">
        <f t="shared" si="0"/>
        <v>7.4125874125874374</v>
      </c>
      <c r="AP37" s="164">
        <f t="shared" si="1"/>
        <v>-2.1240441801189638</v>
      </c>
    </row>
    <row r="38" spans="1:42" ht="15" customHeight="1" thickBot="1" x14ac:dyDescent="0.25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36">
        <v>217.17</v>
      </c>
      <c r="AK38" s="136">
        <v>219.33</v>
      </c>
      <c r="AL38" s="6">
        <v>200.51282051282001</v>
      </c>
      <c r="AM38" s="155">
        <v>219.83695652173913</v>
      </c>
      <c r="AN38" s="159">
        <v>206.57857345836885</v>
      </c>
      <c r="AO38" s="164">
        <f t="shared" si="0"/>
        <v>-3.2742465412319817</v>
      </c>
      <c r="AP38" s="164">
        <f t="shared" si="1"/>
        <v>-6.0310073761684322</v>
      </c>
    </row>
    <row r="39" spans="1:42" ht="15" customHeight="1" thickBot="1" x14ac:dyDescent="0.25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36">
        <v>218.86</v>
      </c>
      <c r="AK39" s="136">
        <v>209.04</v>
      </c>
      <c r="AL39" s="6">
        <v>204.35897435896999</v>
      </c>
      <c r="AM39" s="155">
        <v>224.10059676044301</v>
      </c>
      <c r="AN39" s="159">
        <v>216.92646388475302</v>
      </c>
      <c r="AO39" s="164">
        <f t="shared" si="0"/>
        <v>-1.4736169467542508</v>
      </c>
      <c r="AP39" s="164">
        <f t="shared" si="1"/>
        <v>-3.2013002104402823</v>
      </c>
    </row>
    <row r="40" spans="1:42" ht="15" customHeight="1" thickBot="1" x14ac:dyDescent="0.25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36">
        <v>450</v>
      </c>
      <c r="AK40" s="136">
        <v>440</v>
      </c>
      <c r="AL40" s="6">
        <v>442.30769230769238</v>
      </c>
      <c r="AM40" s="155">
        <v>427.45098039215691</v>
      </c>
      <c r="AN40" s="159">
        <v>415.68627450980392</v>
      </c>
      <c r="AO40" s="164">
        <f t="shared" si="0"/>
        <v>-11.764705882352937</v>
      </c>
      <c r="AP40" s="164">
        <f t="shared" si="1"/>
        <v>-2.7522935779816611</v>
      </c>
    </row>
    <row r="41" spans="1:42" ht="15" customHeight="1" thickBot="1" x14ac:dyDescent="0.25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35">
        <v>202.56</v>
      </c>
      <c r="AK41" s="136">
        <v>195.26</v>
      </c>
      <c r="AL41" s="6">
        <v>201.587612425278</v>
      </c>
      <c r="AM41" s="155">
        <v>171.00869946109336</v>
      </c>
      <c r="AN41" s="159">
        <v>190.58209339459339</v>
      </c>
      <c r="AO41" s="164">
        <f t="shared" si="0"/>
        <v>-3.3834548246843044</v>
      </c>
      <c r="AP41" s="164">
        <f t="shared" si="1"/>
        <v>11.445846904387004</v>
      </c>
    </row>
    <row r="42" spans="1:42" ht="15" customHeight="1" thickBot="1" x14ac:dyDescent="0.25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35">
        <v>204.99</v>
      </c>
      <c r="AK42" s="136">
        <v>192.99</v>
      </c>
      <c r="AL42" s="6">
        <v>240.30634468468301</v>
      </c>
      <c r="AM42" s="155">
        <v>188.48056322989399</v>
      </c>
      <c r="AN42" s="159">
        <v>218.060258096025</v>
      </c>
      <c r="AO42" s="164">
        <f t="shared" si="0"/>
        <v>17.454002844702266</v>
      </c>
      <c r="AP42" s="164">
        <f t="shared" si="1"/>
        <v>15.693764046137737</v>
      </c>
    </row>
    <row r="43" spans="1:42" ht="15" customHeight="1" thickBot="1" x14ac:dyDescent="0.25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35">
        <v>511.11</v>
      </c>
      <c r="AK43" s="136">
        <v>524.44000000000005</v>
      </c>
      <c r="AL43" s="6">
        <v>513.8888888888888</v>
      </c>
      <c r="AM43" s="155">
        <v>529.41176470588232</v>
      </c>
      <c r="AN43" s="159">
        <v>511.11111111111097</v>
      </c>
      <c r="AO43" s="164">
        <f t="shared" si="0"/>
        <v>-3.3033033033033266</v>
      </c>
      <c r="AP43" s="164">
        <f t="shared" si="1"/>
        <v>-3.4567901234568108</v>
      </c>
    </row>
    <row r="44" spans="1:42" ht="15" customHeight="1" thickBot="1" x14ac:dyDescent="0.25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36">
        <v>687.5</v>
      </c>
      <c r="AK44" s="136">
        <v>700.29</v>
      </c>
      <c r="AL44" s="6">
        <v>715.38461538461536</v>
      </c>
      <c r="AM44" s="155">
        <v>707.5</v>
      </c>
      <c r="AN44" s="159">
        <v>700</v>
      </c>
      <c r="AO44" s="164">
        <f t="shared" si="0"/>
        <v>2.403343782654062</v>
      </c>
      <c r="AP44" s="164">
        <f t="shared" si="1"/>
        <v>-1.0600706713780919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P44"/>
  <sheetViews>
    <sheetView workbookViewId="0">
      <pane xSplit="1" ySplit="1" topLeftCell="AG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1.609375" customWidth="1"/>
    <col min="2" max="13" width="9.14453125" style="4" customWidth="1"/>
    <col min="14" max="25" width="9.14453125" customWidth="1"/>
    <col min="28" max="28" width="9.81640625" customWidth="1"/>
    <col min="29" max="29" width="11.43359375" customWidth="1"/>
    <col min="30" max="30" width="10.22265625" customWidth="1"/>
    <col min="31" max="31" width="9.4140625" customWidth="1"/>
    <col min="37" max="37" width="10.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35">
        <v>498.13</v>
      </c>
      <c r="AK2" s="136">
        <v>482.5</v>
      </c>
      <c r="AL2" s="6">
        <v>483</v>
      </c>
      <c r="AM2" s="155">
        <v>478.88888888888903</v>
      </c>
      <c r="AN2" s="159">
        <v>488.37053571428572</v>
      </c>
      <c r="AO2" s="164">
        <f>(AN2-AB2)/AB2*100</f>
        <v>-1.4814481268012092</v>
      </c>
      <c r="AP2" s="164">
        <f>(AN2-AM2)/AM2*100</f>
        <v>1.9799262512429288</v>
      </c>
    </row>
    <row r="3" spans="1:42" ht="15" customHeight="1" thickBot="1" x14ac:dyDescent="0.25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35">
        <v>49.09</v>
      </c>
      <c r="AK3" s="136">
        <v>45.71</v>
      </c>
      <c r="AL3" s="6">
        <v>45.686740999999998</v>
      </c>
      <c r="AM3" s="155">
        <v>41.03</v>
      </c>
      <c r="AN3" s="159">
        <v>42</v>
      </c>
      <c r="AO3" s="164">
        <f t="shared" ref="AO3:AO44" si="0">(AN3-AB3)/AB3*100</f>
        <v>0</v>
      </c>
      <c r="AP3" s="164">
        <f t="shared" ref="AP3:AP44" si="1">(AN3-AM3)/AM3*100</f>
        <v>2.3641238118449888</v>
      </c>
    </row>
    <row r="4" spans="1:42" ht="15" customHeight="1" thickBot="1" x14ac:dyDescent="0.25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35">
        <v>304.35000000000002</v>
      </c>
      <c r="AK4" s="136">
        <v>318.68</v>
      </c>
      <c r="AL4" s="6">
        <v>305.75942309999999</v>
      </c>
      <c r="AM4" s="155">
        <v>293.52941176470591</v>
      </c>
      <c r="AN4" s="159">
        <v>300.13888888888891</v>
      </c>
      <c r="AO4" s="164">
        <f t="shared" si="0"/>
        <v>-22.073974860910774</v>
      </c>
      <c r="AP4" s="164">
        <f t="shared" si="1"/>
        <v>2.2517256735693594</v>
      </c>
    </row>
    <row r="5" spans="1:42" ht="15" customHeight="1" thickBot="1" x14ac:dyDescent="0.25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35">
        <v>244.07</v>
      </c>
      <c r="AK5" s="136">
        <v>269.79000000000002</v>
      </c>
      <c r="AL5" s="6">
        <v>257.733134920635</v>
      </c>
      <c r="AM5" s="155">
        <v>243.88888888888889</v>
      </c>
      <c r="AN5" s="159">
        <v>250.34722222222223</v>
      </c>
      <c r="AO5" s="164">
        <f t="shared" si="0"/>
        <v>-22.276796914199672</v>
      </c>
      <c r="AP5" s="164">
        <f t="shared" si="1"/>
        <v>2.6480637813211882</v>
      </c>
    </row>
    <row r="6" spans="1:42" ht="15" customHeight="1" thickBot="1" x14ac:dyDescent="0.25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35">
        <v>995.1</v>
      </c>
      <c r="AK6" s="136">
        <v>980.59</v>
      </c>
      <c r="AL6" s="6">
        <v>983.21321355259602</v>
      </c>
      <c r="AM6" s="155">
        <v>955.20748683777595</v>
      </c>
      <c r="AN6" s="159">
        <v>967.84045443214995</v>
      </c>
      <c r="AO6" s="164">
        <f t="shared" si="0"/>
        <v>1.9509221449764826</v>
      </c>
      <c r="AP6" s="164">
        <f t="shared" si="1"/>
        <v>1.3225364926939147</v>
      </c>
    </row>
    <row r="7" spans="1:42" ht="15" customHeight="1" thickBot="1" x14ac:dyDescent="0.25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35">
        <v>1313.69</v>
      </c>
      <c r="AK7" s="136">
        <v>1303.95</v>
      </c>
      <c r="AL7" s="6">
        <v>1317.5767142214499</v>
      </c>
      <c r="AM7" s="155">
        <v>1293.7241153907801</v>
      </c>
      <c r="AN7" s="159">
        <v>1321.63129506153</v>
      </c>
      <c r="AO7" s="164">
        <f t="shared" si="0"/>
        <v>-7.6262616572609865</v>
      </c>
      <c r="AP7" s="164">
        <f t="shared" si="1"/>
        <v>2.1571198479453475</v>
      </c>
    </row>
    <row r="8" spans="1:42" ht="15" customHeight="1" thickBot="1" x14ac:dyDescent="0.25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35">
        <v>311.54000000000002</v>
      </c>
      <c r="AK8" s="136">
        <v>319.23</v>
      </c>
      <c r="AL8" s="6">
        <v>312.74621389999999</v>
      </c>
      <c r="AM8" s="155">
        <v>313.33333333333331</v>
      </c>
      <c r="AN8" s="159">
        <v>317.85714285714283</v>
      </c>
      <c r="AO8" s="164">
        <f t="shared" si="0"/>
        <v>1.1363636363636311</v>
      </c>
      <c r="AP8" s="164">
        <f t="shared" si="1"/>
        <v>1.4437689969604846</v>
      </c>
    </row>
    <row r="9" spans="1:42" ht="15" customHeight="1" thickBot="1" x14ac:dyDescent="0.25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35">
        <v>253.57</v>
      </c>
      <c r="AK9" s="136">
        <v>257.69</v>
      </c>
      <c r="AL9" s="6">
        <v>253.125</v>
      </c>
      <c r="AM9" s="155">
        <v>262.5</v>
      </c>
      <c r="AN9" s="159">
        <v>256.66666666666669</v>
      </c>
      <c r="AO9" s="164">
        <f t="shared" si="0"/>
        <v>4.2708333333333384</v>
      </c>
      <c r="AP9" s="164">
        <f t="shared" si="1"/>
        <v>-2.2222222222222152</v>
      </c>
    </row>
    <row r="10" spans="1:42" ht="15" customHeight="1" thickBot="1" x14ac:dyDescent="0.25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35">
        <v>436.67</v>
      </c>
      <c r="AK10" s="136">
        <v>440</v>
      </c>
      <c r="AL10" s="6">
        <v>433.33333333333297</v>
      </c>
      <c r="AM10" s="155">
        <v>449.44444444444446</v>
      </c>
      <c r="AN10" s="159">
        <v>441.66666666666669</v>
      </c>
      <c r="AO10" s="164">
        <f t="shared" si="0"/>
        <v>15.017361111111116</v>
      </c>
      <c r="AP10" s="164">
        <f t="shared" si="1"/>
        <v>-1.7305315203955487</v>
      </c>
    </row>
    <row r="11" spans="1:42" ht="15" customHeight="1" thickBot="1" x14ac:dyDescent="0.25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35">
        <v>828.57</v>
      </c>
      <c r="AK11" s="136">
        <v>807.39</v>
      </c>
      <c r="AL11" s="6">
        <v>800</v>
      </c>
      <c r="AM11" s="155">
        <v>779.59595959595902</v>
      </c>
      <c r="AN11" s="159">
        <v>740</v>
      </c>
      <c r="AO11" s="164">
        <f t="shared" si="0"/>
        <v>-17.326833231769239</v>
      </c>
      <c r="AP11" s="164">
        <f t="shared" si="1"/>
        <v>-5.0790360196941506</v>
      </c>
    </row>
    <row r="12" spans="1:42" ht="15" customHeight="1" thickBot="1" x14ac:dyDescent="0.25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35">
        <v>1353.57</v>
      </c>
      <c r="AK12" s="136">
        <v>1367.86</v>
      </c>
      <c r="AL12" s="6">
        <v>1353.8461538461499</v>
      </c>
      <c r="AM12" s="155">
        <v>1370.625</v>
      </c>
      <c r="AN12" s="159">
        <v>1406.6666666666699</v>
      </c>
      <c r="AO12" s="164">
        <f t="shared" si="0"/>
        <v>11.845056065239614</v>
      </c>
      <c r="AP12" s="164">
        <f t="shared" si="1"/>
        <v>2.6295789633685307</v>
      </c>
    </row>
    <row r="13" spans="1:42" ht="15" customHeight="1" thickBot="1" x14ac:dyDescent="0.25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36">
        <v>147.5</v>
      </c>
      <c r="AK13" s="136">
        <v>145.63999999999999</v>
      </c>
      <c r="AL13" s="6">
        <v>143.90909090909099</v>
      </c>
      <c r="AM13" s="155">
        <v>145</v>
      </c>
      <c r="AN13" s="159">
        <v>143.57142857142858</v>
      </c>
      <c r="AO13" s="164">
        <f t="shared" si="0"/>
        <v>0.16611295681063309</v>
      </c>
      <c r="AP13" s="164">
        <f t="shared" si="1"/>
        <v>-0.98522167487683898</v>
      </c>
    </row>
    <row r="14" spans="1:42" ht="15" customHeight="1" thickBot="1" x14ac:dyDescent="0.25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35">
        <v>190.64</v>
      </c>
      <c r="AK14" s="136">
        <v>190.38</v>
      </c>
      <c r="AL14" s="6">
        <v>192.14285714285714</v>
      </c>
      <c r="AM14" s="155">
        <v>193.33333333333334</v>
      </c>
      <c r="AN14" s="159">
        <v>188.57142857142858</v>
      </c>
      <c r="AO14" s="164">
        <f t="shared" si="0"/>
        <v>-0.75187969924811393</v>
      </c>
      <c r="AP14" s="164">
        <f t="shared" si="1"/>
        <v>-2.4630541871921166</v>
      </c>
    </row>
    <row r="15" spans="1:42" ht="15" customHeight="1" thickBot="1" x14ac:dyDescent="0.25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35">
        <v>1814.29</v>
      </c>
      <c r="AK15" s="136">
        <v>1807.65</v>
      </c>
      <c r="AL15" s="6">
        <v>1796.6666666666699</v>
      </c>
      <c r="AM15" s="155">
        <v>1775.88235294118</v>
      </c>
      <c r="AN15" s="159">
        <v>1746.6666666666699</v>
      </c>
      <c r="AO15" s="164">
        <f t="shared" si="0"/>
        <v>32.994923857868272</v>
      </c>
      <c r="AP15" s="164">
        <f t="shared" si="1"/>
        <v>-1.6451363586176553</v>
      </c>
    </row>
    <row r="16" spans="1:42" ht="15" customHeight="1" thickBot="1" x14ac:dyDescent="0.25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35">
        <v>155.27000000000001</v>
      </c>
      <c r="AK16" s="136">
        <v>168.82</v>
      </c>
      <c r="AL16" s="6">
        <v>165.49271260359799</v>
      </c>
      <c r="AM16" s="155">
        <v>156.31477591036401</v>
      </c>
      <c r="AN16" s="159">
        <v>128.78599493525482</v>
      </c>
      <c r="AO16" s="164">
        <f t="shared" si="0"/>
        <v>-35.001740665253237</v>
      </c>
      <c r="AP16" s="164">
        <f t="shared" si="1"/>
        <v>-17.611118856028739</v>
      </c>
    </row>
    <row r="17" spans="1:42" ht="15" customHeight="1" thickBot="1" x14ac:dyDescent="0.25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35">
        <v>165.88</v>
      </c>
      <c r="AK17" s="136">
        <v>183.21</v>
      </c>
      <c r="AL17" s="6">
        <v>182.02153465873599</v>
      </c>
      <c r="AM17" s="155">
        <v>181.12552794022088</v>
      </c>
      <c r="AN17" s="159">
        <v>166.31095969089387</v>
      </c>
      <c r="AO17" s="164">
        <f t="shared" si="0"/>
        <v>-13.480008713965161</v>
      </c>
      <c r="AP17" s="164">
        <f t="shared" si="1"/>
        <v>-8.1791718802975399</v>
      </c>
    </row>
    <row r="18" spans="1:42" ht="15" customHeight="1" thickBot="1" x14ac:dyDescent="0.25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35">
        <v>1141.1199999999999</v>
      </c>
      <c r="AK18" s="136">
        <v>1147.69</v>
      </c>
      <c r="AL18" s="6">
        <v>1120.4884004884</v>
      </c>
      <c r="AM18" s="155">
        <v>1096.3704150758599</v>
      </c>
      <c r="AN18" s="159">
        <v>1107.1069671069699</v>
      </c>
      <c r="AO18" s="164">
        <f t="shared" si="0"/>
        <v>-8.4959177295124331</v>
      </c>
      <c r="AP18" s="164">
        <f t="shared" si="1"/>
        <v>0.97928144388747862</v>
      </c>
    </row>
    <row r="19" spans="1:42" ht="15" customHeight="1" thickBot="1" x14ac:dyDescent="0.25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35">
        <v>1806.51</v>
      </c>
      <c r="AK19" s="136">
        <v>1801.82</v>
      </c>
      <c r="AL19" s="6">
        <v>1800.1373441373401</v>
      </c>
      <c r="AM19" s="155">
        <v>1770.10473186944</v>
      </c>
      <c r="AN19" s="159">
        <v>1770.4141096998239</v>
      </c>
      <c r="AO19" s="164">
        <f t="shared" si="0"/>
        <v>6.6891634362768082</v>
      </c>
      <c r="AP19" s="164">
        <f t="shared" si="1"/>
        <v>1.7477939288778558E-2</v>
      </c>
    </row>
    <row r="20" spans="1:42" ht="15" customHeight="1" thickBot="1" x14ac:dyDescent="0.25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35">
        <v>259.37</v>
      </c>
      <c r="AK20" s="136">
        <v>273.55</v>
      </c>
      <c r="AL20" s="6">
        <v>272.49879749879699</v>
      </c>
      <c r="AM20" s="155">
        <v>257.06845238095201</v>
      </c>
      <c r="AN20" s="159">
        <v>314.90575396825398</v>
      </c>
      <c r="AO20" s="164">
        <f t="shared" si="0"/>
        <v>4.771970726273949</v>
      </c>
      <c r="AP20" s="164">
        <f t="shared" si="1"/>
        <v>22.4987940183311</v>
      </c>
    </row>
    <row r="21" spans="1:42" ht="15" customHeight="1" thickBot="1" x14ac:dyDescent="0.25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35">
        <v>435.71</v>
      </c>
      <c r="AK21" s="136">
        <v>454.17</v>
      </c>
      <c r="AL21" s="6">
        <v>447.5</v>
      </c>
      <c r="AM21" s="155">
        <v>426.92307692307702</v>
      </c>
      <c r="AN21" s="159">
        <v>430.43478260869563</v>
      </c>
      <c r="AO21" s="164">
        <f t="shared" si="0"/>
        <v>33.750921149594689</v>
      </c>
      <c r="AP21" s="164">
        <f t="shared" si="1"/>
        <v>0.82256169212688091</v>
      </c>
    </row>
    <row r="22" spans="1:42" ht="15" customHeight="1" thickBot="1" x14ac:dyDescent="0.25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35">
        <v>458.97</v>
      </c>
      <c r="AK22" s="136">
        <v>464.58</v>
      </c>
      <c r="AL22" s="6">
        <v>455.33333333333297</v>
      </c>
      <c r="AM22" s="155">
        <v>421.66666666666669</v>
      </c>
      <c r="AN22" s="159">
        <v>429.375</v>
      </c>
      <c r="AO22" s="164">
        <f t="shared" si="0"/>
        <v>29.832613390928724</v>
      </c>
      <c r="AP22" s="164">
        <f t="shared" si="1"/>
        <v>1.8280632411067148</v>
      </c>
    </row>
    <row r="23" spans="1:42" ht="15" customHeight="1" thickBot="1" x14ac:dyDescent="0.25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35">
        <v>495.56</v>
      </c>
      <c r="AK23" s="136">
        <v>497.78</v>
      </c>
      <c r="AL23" s="6">
        <v>497.5</v>
      </c>
      <c r="AM23" s="155">
        <v>448.125</v>
      </c>
      <c r="AN23" s="159">
        <v>407.0408163265306</v>
      </c>
      <c r="AO23" s="164">
        <f t="shared" si="0"/>
        <v>14.287918191034517</v>
      </c>
      <c r="AP23" s="164">
        <f t="shared" si="1"/>
        <v>-9.1680186719039103</v>
      </c>
    </row>
    <row r="24" spans="1:42" ht="15" customHeight="1" thickBot="1" x14ac:dyDescent="0.25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35">
        <v>600.74</v>
      </c>
      <c r="AK24" s="136">
        <v>596.88</v>
      </c>
      <c r="AL24" s="6">
        <v>588.66666666666663</v>
      </c>
      <c r="AM24" s="155">
        <v>557.22222222222194</v>
      </c>
      <c r="AN24" s="159">
        <v>606.25</v>
      </c>
      <c r="AO24" s="164">
        <f t="shared" si="0"/>
        <v>54.318181818181834</v>
      </c>
      <c r="AP24" s="164">
        <f t="shared" si="1"/>
        <v>8.7986041874377428</v>
      </c>
    </row>
    <row r="25" spans="1:42" ht="15" customHeight="1" thickBot="1" x14ac:dyDescent="0.25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35">
        <v>399.86</v>
      </c>
      <c r="AK25" s="136">
        <v>380.3</v>
      </c>
      <c r="AL25" s="6">
        <v>362.92225192154399</v>
      </c>
      <c r="AM25" s="155">
        <v>320.53571428571399</v>
      </c>
      <c r="AN25" s="159">
        <v>395.27243589743603</v>
      </c>
      <c r="AO25" s="164">
        <f t="shared" si="0"/>
        <v>5.6044772799727616</v>
      </c>
      <c r="AP25" s="164">
        <f t="shared" si="1"/>
        <v>23.316191700592967</v>
      </c>
    </row>
    <row r="26" spans="1:42" ht="15" customHeight="1" thickBot="1" x14ac:dyDescent="0.25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35">
        <v>361.82</v>
      </c>
      <c r="AK26" s="136">
        <v>370.19</v>
      </c>
      <c r="AL26" s="6">
        <v>357.70619089922701</v>
      </c>
      <c r="AM26" s="155">
        <v>298.43470415939998</v>
      </c>
      <c r="AN26" s="159">
        <v>306.98283646380497</v>
      </c>
      <c r="AO26" s="164">
        <f t="shared" si="0"/>
        <v>-1.4459366707257175</v>
      </c>
      <c r="AP26" s="164">
        <f t="shared" si="1"/>
        <v>2.864322474989121</v>
      </c>
    </row>
    <row r="27" spans="1:42" ht="15" customHeight="1" thickBot="1" x14ac:dyDescent="0.25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35">
        <v>1340.61</v>
      </c>
      <c r="AK27" s="136">
        <v>1369.9</v>
      </c>
      <c r="AL27" s="6">
        <v>1357.30158730159</v>
      </c>
      <c r="AM27" s="155">
        <v>1318.2515948963301</v>
      </c>
      <c r="AN27" s="159">
        <v>1355.7142857142901</v>
      </c>
      <c r="AO27" s="164">
        <f t="shared" si="0"/>
        <v>9.5063814907632107</v>
      </c>
      <c r="AP27" s="164">
        <f t="shared" si="1"/>
        <v>2.8418468039787337</v>
      </c>
    </row>
    <row r="28" spans="1:42" ht="15" customHeight="1" thickBot="1" x14ac:dyDescent="0.25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35">
        <v>917.34</v>
      </c>
      <c r="AK28" s="136">
        <v>947.82</v>
      </c>
      <c r="AL28" s="6">
        <v>932.25788512476504</v>
      </c>
      <c r="AM28" s="155">
        <v>970.02891844997112</v>
      </c>
      <c r="AN28" s="159">
        <v>989.27405927406005</v>
      </c>
      <c r="AO28" s="164">
        <f t="shared" si="0"/>
        <v>6.6526529881945118</v>
      </c>
      <c r="AP28" s="164">
        <f t="shared" si="1"/>
        <v>1.98397598855518</v>
      </c>
    </row>
    <row r="29" spans="1:42" ht="15" customHeight="1" thickBot="1" x14ac:dyDescent="0.25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35">
        <v>409.04</v>
      </c>
      <c r="AK29" s="136">
        <v>448.23</v>
      </c>
      <c r="AL29" s="6">
        <v>404.59241323648098</v>
      </c>
      <c r="AM29" s="155">
        <v>387.26255125023903</v>
      </c>
      <c r="AN29" s="159">
        <v>442.01754385964909</v>
      </c>
      <c r="AO29" s="164">
        <f t="shared" si="0"/>
        <v>17.585667051058358</v>
      </c>
      <c r="AP29" s="164">
        <f t="shared" si="1"/>
        <v>14.138984632683682</v>
      </c>
    </row>
    <row r="30" spans="1:42" ht="15" customHeight="1" thickBot="1" x14ac:dyDescent="0.25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35">
        <v>175.65</v>
      </c>
      <c r="AK30" s="136">
        <v>152.81</v>
      </c>
      <c r="AL30" s="6">
        <v>145.68769268409699</v>
      </c>
      <c r="AM30" s="155">
        <v>158.37074497974152</v>
      </c>
      <c r="AN30" s="159">
        <v>134.91358840162596</v>
      </c>
      <c r="AO30" s="164">
        <f t="shared" si="0"/>
        <v>2.5373950733346975</v>
      </c>
      <c r="AP30" s="164">
        <f t="shared" si="1"/>
        <v>-14.811546527179722</v>
      </c>
    </row>
    <row r="31" spans="1:42" ht="15" customHeight="1" thickBot="1" x14ac:dyDescent="0.25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35">
        <v>1098.49</v>
      </c>
      <c r="AK31" s="136">
        <v>1092.22</v>
      </c>
      <c r="AL31" s="6">
        <v>1072.1454471454472</v>
      </c>
      <c r="AM31" s="155">
        <v>1025.17276448046</v>
      </c>
      <c r="AN31" s="159">
        <v>1011.27777777777</v>
      </c>
      <c r="AO31" s="164">
        <f t="shared" si="0"/>
        <v>-5.7249858554211839</v>
      </c>
      <c r="AP31" s="164">
        <f t="shared" si="1"/>
        <v>-1.355380008532689</v>
      </c>
    </row>
    <row r="32" spans="1:42" ht="15" customHeight="1" thickBot="1" x14ac:dyDescent="0.25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35">
        <v>922.11</v>
      </c>
      <c r="AK32" s="136">
        <v>924.59</v>
      </c>
      <c r="AL32" s="6">
        <v>930.07696007695995</v>
      </c>
      <c r="AM32" s="155">
        <v>911.64822831489494</v>
      </c>
      <c r="AN32" s="159">
        <v>966.43759018758999</v>
      </c>
      <c r="AO32" s="164">
        <f t="shared" si="0"/>
        <v>5.8809229946426074</v>
      </c>
      <c r="AP32" s="164">
        <f t="shared" si="1"/>
        <v>6.0099235835700116</v>
      </c>
    </row>
    <row r="33" spans="1:42" ht="15" customHeight="1" thickBot="1" x14ac:dyDescent="0.25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35">
        <v>1174.02</v>
      </c>
      <c r="AK33" s="136">
        <v>1158.06</v>
      </c>
      <c r="AL33" s="6">
        <v>1128.4118868486901</v>
      </c>
      <c r="AM33" s="155">
        <v>1110.9269815231644</v>
      </c>
      <c r="AN33" s="159">
        <v>1153.86618354969</v>
      </c>
      <c r="AO33" s="164">
        <f t="shared" si="0"/>
        <v>16.349473747727888</v>
      </c>
      <c r="AP33" s="164">
        <f t="shared" si="1"/>
        <v>3.865168705116226</v>
      </c>
    </row>
    <row r="34" spans="1:42" ht="15" customHeight="1" thickBot="1" x14ac:dyDescent="0.25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35">
        <v>2351.87</v>
      </c>
      <c r="AK34" s="136">
        <v>2310.12</v>
      </c>
      <c r="AL34" s="6">
        <v>2240.84249084249</v>
      </c>
      <c r="AM34" s="155">
        <v>2198.38275175117</v>
      </c>
      <c r="AN34" s="159">
        <v>2223.2600732600736</v>
      </c>
      <c r="AO34" s="164">
        <f t="shared" si="0"/>
        <v>-0.71929866617386895</v>
      </c>
      <c r="AP34" s="164">
        <f t="shared" si="1"/>
        <v>1.1316192091248456</v>
      </c>
    </row>
    <row r="35" spans="1:42" ht="15" customHeight="1" thickBot="1" x14ac:dyDescent="0.25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35">
        <v>1569.93</v>
      </c>
      <c r="AK35" s="136">
        <v>1586.51</v>
      </c>
      <c r="AL35" s="6">
        <v>1552.38095238095</v>
      </c>
      <c r="AM35" s="155">
        <v>1601.2816131237184</v>
      </c>
      <c r="AN35" s="159">
        <v>1659.25124258458</v>
      </c>
      <c r="AO35" s="164">
        <f t="shared" si="0"/>
        <v>13.506973364456265</v>
      </c>
      <c r="AP35" s="164">
        <f t="shared" si="1"/>
        <v>3.6202020297839228</v>
      </c>
    </row>
    <row r="36" spans="1:42" ht="15" customHeight="1" thickBot="1" x14ac:dyDescent="0.25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35">
        <v>954.52</v>
      </c>
      <c r="AK36" s="136">
        <v>952.38</v>
      </c>
      <c r="AL36" s="6">
        <v>1006.1996935526348</v>
      </c>
      <c r="AM36" s="155">
        <v>1054.51319349152</v>
      </c>
      <c r="AN36" s="159">
        <v>1089.0252406857101</v>
      </c>
      <c r="AO36" s="164">
        <f t="shared" si="0"/>
        <v>-4.0676678044597336</v>
      </c>
      <c r="AP36" s="164">
        <f t="shared" si="1"/>
        <v>3.2727942530448342</v>
      </c>
    </row>
    <row r="37" spans="1:42" ht="15" customHeight="1" thickBot="1" x14ac:dyDescent="0.25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35">
        <v>685.33</v>
      </c>
      <c r="AK37" s="136">
        <v>700</v>
      </c>
      <c r="AL37" s="6">
        <v>700.64823409999997</v>
      </c>
      <c r="AM37" s="155">
        <v>702.22222222222194</v>
      </c>
      <c r="AN37" s="159">
        <v>753.33333333333303</v>
      </c>
      <c r="AO37" s="164">
        <f t="shared" si="0"/>
        <v>-5.2694610778449125</v>
      </c>
      <c r="AP37" s="164">
        <f t="shared" si="1"/>
        <v>7.2784810126582276</v>
      </c>
    </row>
    <row r="38" spans="1:42" ht="15" customHeight="1" thickBot="1" x14ac:dyDescent="0.25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35">
        <v>209.29</v>
      </c>
      <c r="AK38" s="136">
        <v>249.08</v>
      </c>
      <c r="AL38" s="6">
        <v>245.10389610389601</v>
      </c>
      <c r="AM38" s="155">
        <v>239.83660130718999</v>
      </c>
      <c r="AN38" s="159">
        <v>244.05934343434342</v>
      </c>
      <c r="AO38" s="164">
        <f t="shared" si="0"/>
        <v>7.3912249789672462</v>
      </c>
      <c r="AP38" s="164">
        <f t="shared" si="1"/>
        <v>1.7606746026828521</v>
      </c>
    </row>
    <row r="39" spans="1:42" ht="15" customHeight="1" thickBot="1" x14ac:dyDescent="0.25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35">
        <v>256.49</v>
      </c>
      <c r="AK39" s="136">
        <v>246.57</v>
      </c>
      <c r="AL39" s="6">
        <v>243.71675943104515</v>
      </c>
      <c r="AM39" s="155">
        <v>231.60493827160494</v>
      </c>
      <c r="AN39" s="159">
        <v>238.74074074074073</v>
      </c>
      <c r="AO39" s="164">
        <f t="shared" si="0"/>
        <v>-3.8918288826795697</v>
      </c>
      <c r="AP39" s="164">
        <f t="shared" si="1"/>
        <v>3.0810234541577803</v>
      </c>
    </row>
    <row r="40" spans="1:42" ht="15" customHeight="1" thickBot="1" x14ac:dyDescent="0.25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35">
        <v>427.88</v>
      </c>
      <c r="AK40" s="136">
        <v>430.17</v>
      </c>
      <c r="AL40" s="6">
        <v>457.03125</v>
      </c>
      <c r="AM40" s="155">
        <v>484.21052631578948</v>
      </c>
      <c r="AN40" s="159">
        <v>445.83333333333337</v>
      </c>
      <c r="AO40" s="164">
        <f t="shared" si="0"/>
        <v>-11.813186813186704</v>
      </c>
      <c r="AP40" s="164">
        <f t="shared" si="1"/>
        <v>-7.925724637681153</v>
      </c>
    </row>
    <row r="41" spans="1:42" ht="15" customHeight="1" thickBot="1" x14ac:dyDescent="0.25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35">
        <v>223.48</v>
      </c>
      <c r="AK41" s="136">
        <v>191.34</v>
      </c>
      <c r="AL41" s="6">
        <v>187.760380010907</v>
      </c>
      <c r="AM41" s="155">
        <v>195.39971619868592</v>
      </c>
      <c r="AN41" s="159">
        <v>197.47100755504115</v>
      </c>
      <c r="AO41" s="164">
        <f t="shared" si="0"/>
        <v>9.1514314957000593</v>
      </c>
      <c r="AP41" s="164">
        <f t="shared" si="1"/>
        <v>1.0600278222764181</v>
      </c>
    </row>
    <row r="42" spans="1:42" ht="15" customHeight="1" thickBot="1" x14ac:dyDescent="0.25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35">
        <v>205.14</v>
      </c>
      <c r="AK42" s="136">
        <v>180.25</v>
      </c>
      <c r="AL42" s="6">
        <v>179.101318684125</v>
      </c>
      <c r="AM42" s="155">
        <v>191.489047116748</v>
      </c>
      <c r="AN42" s="159">
        <v>178.98732825426453</v>
      </c>
      <c r="AO42" s="164">
        <f t="shared" si="0"/>
        <v>19.480702049359198</v>
      </c>
      <c r="AP42" s="164">
        <f t="shared" si="1"/>
        <v>-6.5286861315161078</v>
      </c>
    </row>
    <row r="43" spans="1:42" ht="15" customHeight="1" thickBot="1" x14ac:dyDescent="0.25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36">
        <v>500</v>
      </c>
      <c r="AK43" s="136">
        <v>486.67</v>
      </c>
      <c r="AL43" s="6">
        <v>490.142857142857</v>
      </c>
      <c r="AM43" s="155">
        <v>500.74074074074099</v>
      </c>
      <c r="AN43" s="159">
        <v>500.00000000000006</v>
      </c>
      <c r="AO43" s="164">
        <f t="shared" si="0"/>
        <v>-5.3398058252427019</v>
      </c>
      <c r="AP43" s="164">
        <f t="shared" si="1"/>
        <v>-0.14792899408287841</v>
      </c>
    </row>
    <row r="44" spans="1:42" ht="15" customHeight="1" thickBot="1" x14ac:dyDescent="0.25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35">
        <v>722.14</v>
      </c>
      <c r="AK44" s="136">
        <v>734.62</v>
      </c>
      <c r="AL44" s="6">
        <v>723.33333333333337</v>
      </c>
      <c r="AM44" s="155">
        <v>756.25</v>
      </c>
      <c r="AN44" s="159">
        <v>743.75</v>
      </c>
      <c r="AO44" s="164">
        <f t="shared" si="0"/>
        <v>3.5039761431410894</v>
      </c>
      <c r="AP44" s="164">
        <f t="shared" si="1"/>
        <v>-1.6528925619834711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P44"/>
  <sheetViews>
    <sheetView workbookViewId="0">
      <pane xSplit="1" ySplit="1" topLeftCell="AH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2.5546875" customWidth="1"/>
    <col min="2" max="11" width="7.53125" style="4" customWidth="1"/>
    <col min="12" max="13" width="9.14453125" style="4" customWidth="1"/>
    <col min="14" max="23" width="9.14453125" customWidth="1"/>
    <col min="24" max="25" width="10.22265625" customWidth="1"/>
    <col min="28" max="28" width="9.28125" customWidth="1"/>
    <col min="29" max="29" width="14.2578125" customWidth="1"/>
    <col min="30" max="30" width="11.43359375" customWidth="1"/>
    <col min="31" max="31" width="10.22265625" customWidth="1"/>
    <col min="37" max="37" width="10.22265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36">
        <v>500</v>
      </c>
      <c r="AK2" s="136">
        <v>480</v>
      </c>
      <c r="AL2" s="6">
        <v>490.35187300000001</v>
      </c>
      <c r="AM2" s="155">
        <v>486.66666666666703</v>
      </c>
      <c r="AN2" s="159">
        <v>548.18181818181813</v>
      </c>
      <c r="AO2" s="164">
        <f>(AN2-AB2)/AB2*100</f>
        <v>5.3275109170305495</v>
      </c>
      <c r="AP2" s="164">
        <f>(AN2-AM2)/AM2*100</f>
        <v>12.640099626400902</v>
      </c>
    </row>
    <row r="3" spans="1:42" ht="15" customHeight="1" thickBot="1" x14ac:dyDescent="0.25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35">
        <v>45.22</v>
      </c>
      <c r="AK3" s="136">
        <v>42</v>
      </c>
      <c r="AL3" s="6">
        <v>43</v>
      </c>
      <c r="AM3" s="155">
        <v>41</v>
      </c>
      <c r="AN3" s="159">
        <v>46</v>
      </c>
      <c r="AO3" s="164">
        <f t="shared" ref="AO3:AO44" si="0">(AN3-AB3)/AB3*100</f>
        <v>-3.7306642402184336</v>
      </c>
      <c r="AP3" s="164">
        <f t="shared" ref="AP3:AP44" si="1">(AN3-AM3)/AM3*100</f>
        <v>12.195121951219512</v>
      </c>
    </row>
    <row r="4" spans="1:42" ht="15" customHeight="1" thickBot="1" x14ac:dyDescent="0.25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35">
        <v>392.43</v>
      </c>
      <c r="AK4" s="136">
        <v>398.69</v>
      </c>
      <c r="AL4" s="6">
        <v>391.85331576635923</v>
      </c>
      <c r="AM4" s="155">
        <v>378.79923674526401</v>
      </c>
      <c r="AN4" s="159">
        <v>365.16349263384842</v>
      </c>
      <c r="AO4" s="164">
        <f t="shared" si="0"/>
        <v>-8.9381720430107343</v>
      </c>
      <c r="AP4" s="164">
        <f t="shared" si="1"/>
        <v>-3.5997285075274306</v>
      </c>
    </row>
    <row r="5" spans="1:42" ht="15" customHeight="1" thickBot="1" x14ac:dyDescent="0.25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35">
        <v>368.31</v>
      </c>
      <c r="AK5" s="136">
        <v>370.83</v>
      </c>
      <c r="AL5" s="6">
        <v>359.20532556688164</v>
      </c>
      <c r="AM5" s="155">
        <v>329.51251646903825</v>
      </c>
      <c r="AN5" s="159">
        <v>337.40567732662606</v>
      </c>
      <c r="AO5" s="164">
        <f t="shared" si="0"/>
        <v>-8.2378451382596278</v>
      </c>
      <c r="AP5" s="164">
        <f t="shared" si="1"/>
        <v>2.395405474173991</v>
      </c>
    </row>
    <row r="6" spans="1:42" ht="15" customHeight="1" thickBot="1" x14ac:dyDescent="0.25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35">
        <v>1022.82</v>
      </c>
      <c r="AK6" s="136">
        <v>1052.78</v>
      </c>
      <c r="AL6" s="6">
        <v>995.89169000933703</v>
      </c>
      <c r="AM6" s="155">
        <v>959.83085482254899</v>
      </c>
      <c r="AN6" s="159">
        <v>970.12141738030914</v>
      </c>
      <c r="AO6" s="164">
        <f t="shared" si="0"/>
        <v>14.680801065204104</v>
      </c>
      <c r="AP6" s="164">
        <f t="shared" si="1"/>
        <v>1.0721225001318222</v>
      </c>
    </row>
    <row r="7" spans="1:42" ht="15" customHeight="1" thickBot="1" x14ac:dyDescent="0.25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36">
        <v>1330.6</v>
      </c>
      <c r="AK7" s="136">
        <v>1306.75</v>
      </c>
      <c r="AL7" s="6">
        <v>1311.0252518585201</v>
      </c>
      <c r="AM7" s="155">
        <v>1316.0230119339701</v>
      </c>
      <c r="AN7" s="159">
        <v>1320.47354823872</v>
      </c>
      <c r="AO7" s="164">
        <f t="shared" si="0"/>
        <v>-4.0689817040764584</v>
      </c>
      <c r="AP7" s="164">
        <f t="shared" si="1"/>
        <v>0.33818073577676949</v>
      </c>
    </row>
    <row r="8" spans="1:42" ht="15" customHeight="1" thickBot="1" x14ac:dyDescent="0.25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35">
        <v>348.57</v>
      </c>
      <c r="AK8" s="136">
        <v>344.74</v>
      </c>
      <c r="AL8" s="6">
        <v>320</v>
      </c>
      <c r="AM8" s="155">
        <v>326.66666666666669</v>
      </c>
      <c r="AN8" s="159">
        <v>326.1904761904762</v>
      </c>
      <c r="AO8" s="164">
        <f t="shared" si="0"/>
        <v>-4.8611111111111001</v>
      </c>
      <c r="AP8" s="164">
        <f t="shared" si="1"/>
        <v>-0.14577259475218823</v>
      </c>
    </row>
    <row r="9" spans="1:42" ht="15" customHeight="1" thickBot="1" x14ac:dyDescent="0.25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35">
        <v>320.95</v>
      </c>
      <c r="AK9" s="136">
        <v>328.95</v>
      </c>
      <c r="AL9" s="6">
        <v>318.42105263157896</v>
      </c>
      <c r="AM9" s="155">
        <v>325</v>
      </c>
      <c r="AN9" s="159">
        <v>307.14285714285717</v>
      </c>
      <c r="AO9" s="164">
        <f t="shared" si="0"/>
        <v>-7.7253218884120027</v>
      </c>
      <c r="AP9" s="164">
        <f t="shared" si="1"/>
        <v>-5.4945054945054865</v>
      </c>
    </row>
    <row r="10" spans="1:42" ht="15" customHeight="1" thickBot="1" x14ac:dyDescent="0.25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35">
        <v>492.06</v>
      </c>
      <c r="AK10" s="136">
        <v>502.73</v>
      </c>
      <c r="AL10" s="6">
        <v>500.63636363636402</v>
      </c>
      <c r="AM10" s="155">
        <v>454.54545454545456</v>
      </c>
      <c r="AN10" s="159">
        <v>409.09090909090907</v>
      </c>
      <c r="AO10" s="164">
        <f t="shared" si="0"/>
        <v>-5.8577405857741658</v>
      </c>
      <c r="AP10" s="164">
        <f t="shared" si="1"/>
        <v>-10.000000000000009</v>
      </c>
    </row>
    <row r="11" spans="1:42" ht="15" customHeight="1" thickBot="1" x14ac:dyDescent="0.25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35">
        <v>900.09</v>
      </c>
      <c r="AK11" s="136">
        <v>935.49</v>
      </c>
      <c r="AL11" s="6">
        <v>941.32653061225005</v>
      </c>
      <c r="AM11" s="155">
        <v>904.16666666667004</v>
      </c>
      <c r="AN11" s="160">
        <v>900</v>
      </c>
      <c r="AO11" s="164">
        <f t="shared" si="0"/>
        <v>9.896458826966203</v>
      </c>
      <c r="AP11" s="164">
        <f t="shared" si="1"/>
        <v>-0.46082949308792892</v>
      </c>
    </row>
    <row r="12" spans="1:42" ht="15" customHeight="1" thickBot="1" x14ac:dyDescent="0.25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35">
        <v>1184.3800000000001</v>
      </c>
      <c r="AK12" s="136">
        <v>1169.23</v>
      </c>
      <c r="AL12" s="6">
        <v>1203.125</v>
      </c>
      <c r="AM12" s="155">
        <v>1160</v>
      </c>
      <c r="AN12" s="159">
        <v>1124.2647058823529</v>
      </c>
      <c r="AO12" s="164">
        <f t="shared" si="0"/>
        <v>6.3566229167252093</v>
      </c>
      <c r="AP12" s="164">
        <f t="shared" si="1"/>
        <v>-3.0806288032454372</v>
      </c>
    </row>
    <row r="13" spans="1:42" ht="15" customHeight="1" thickBot="1" x14ac:dyDescent="0.25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36">
        <v>152</v>
      </c>
      <c r="AK13" s="136">
        <v>151.01426499999999</v>
      </c>
      <c r="AL13" s="6">
        <v>147.5</v>
      </c>
      <c r="AM13" s="155">
        <v>132.85714285714286</v>
      </c>
      <c r="AN13" s="159">
        <v>146.66666666666666</v>
      </c>
      <c r="AO13" s="164">
        <f t="shared" si="0"/>
        <v>-3.1446540880503129</v>
      </c>
      <c r="AP13" s="164">
        <f t="shared" si="1"/>
        <v>10.394265232974901</v>
      </c>
    </row>
    <row r="14" spans="1:42" ht="15" customHeight="1" thickBot="1" x14ac:dyDescent="0.25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35">
        <v>188.26</v>
      </c>
      <c r="AK14" s="136">
        <v>190.63</v>
      </c>
      <c r="AL14" s="6">
        <v>186.222222222222</v>
      </c>
      <c r="AM14" s="155">
        <v>178.18181818181819</v>
      </c>
      <c r="AN14" s="159">
        <v>176.81818181818181</v>
      </c>
      <c r="AO14" s="164">
        <f t="shared" si="0"/>
        <v>-6.4689718342111266</v>
      </c>
      <c r="AP14" s="164">
        <f t="shared" si="1"/>
        <v>-0.76530612244898544</v>
      </c>
    </row>
    <row r="15" spans="1:42" ht="15" customHeight="1" thickBot="1" x14ac:dyDescent="0.25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35">
        <v>1816.67</v>
      </c>
      <c r="AK15" s="136">
        <v>1806.67</v>
      </c>
      <c r="AL15" s="6">
        <v>1795.8571428571399</v>
      </c>
      <c r="AM15" s="155">
        <v>1747.61904761905</v>
      </c>
      <c r="AN15" s="159">
        <v>1681.25</v>
      </c>
      <c r="AO15" s="164">
        <f t="shared" si="0"/>
        <v>4.7145328719723114</v>
      </c>
      <c r="AP15" s="164">
        <f t="shared" si="1"/>
        <v>-3.7976839237058515</v>
      </c>
    </row>
    <row r="16" spans="1:42" ht="15" customHeight="1" thickBot="1" x14ac:dyDescent="0.25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35">
        <v>193.66</v>
      </c>
      <c r="AK16" s="136">
        <v>209.69</v>
      </c>
      <c r="AL16" s="6">
        <v>201.70312143996355</v>
      </c>
      <c r="AM16" s="155">
        <v>234.89918595896901</v>
      </c>
      <c r="AN16" s="159">
        <v>226.11369197337578</v>
      </c>
      <c r="AO16" s="164">
        <f t="shared" si="0"/>
        <v>30.996655634431963</v>
      </c>
      <c r="AP16" s="164">
        <f t="shared" si="1"/>
        <v>-3.7401125720068857</v>
      </c>
    </row>
    <row r="17" spans="1:42" ht="15" customHeight="1" thickBot="1" x14ac:dyDescent="0.25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35">
        <v>195.96</v>
      </c>
      <c r="AK17" s="136">
        <v>211.61</v>
      </c>
      <c r="AL17" s="6">
        <v>208.28206880838459</v>
      </c>
      <c r="AM17" s="155">
        <v>266.24098124098123</v>
      </c>
      <c r="AN17" s="159">
        <v>227.79118115086496</v>
      </c>
      <c r="AO17" s="164">
        <f t="shared" si="0"/>
        <v>24.315782519283694</v>
      </c>
      <c r="AP17" s="164">
        <f t="shared" si="1"/>
        <v>-14.441728659088144</v>
      </c>
    </row>
    <row r="18" spans="1:42" ht="15" customHeight="1" thickBot="1" x14ac:dyDescent="0.25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35">
        <v>916.67</v>
      </c>
      <c r="AK18" s="136">
        <v>952.5</v>
      </c>
      <c r="AL18" s="6">
        <v>947.22222222222194</v>
      </c>
      <c r="AM18" s="155">
        <v>896.17283950617298</v>
      </c>
      <c r="AN18" s="159">
        <v>866.66666666667004</v>
      </c>
      <c r="AO18" s="164">
        <f t="shared" si="0"/>
        <v>-5.2748297164577282</v>
      </c>
      <c r="AP18" s="164">
        <f t="shared" si="1"/>
        <v>-3.292464526793963</v>
      </c>
    </row>
    <row r="19" spans="1:42" ht="15" customHeight="1" thickBot="1" x14ac:dyDescent="0.25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35">
        <v>2333.33</v>
      </c>
      <c r="AK19" s="136">
        <v>2345.89</v>
      </c>
      <c r="AL19" s="6">
        <v>2351.8423170000001</v>
      </c>
      <c r="AM19" s="155">
        <v>2325.9259259259302</v>
      </c>
      <c r="AN19" s="159">
        <v>2253.7213483901301</v>
      </c>
      <c r="AO19" s="164">
        <f t="shared" si="0"/>
        <v>-3.024121654739254</v>
      </c>
      <c r="AP19" s="164">
        <f t="shared" si="1"/>
        <v>-3.1043369322716559</v>
      </c>
    </row>
    <row r="20" spans="1:42" ht="15" customHeight="1" thickBot="1" x14ac:dyDescent="0.25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36">
        <v>287.3</v>
      </c>
      <c r="AK20" s="136">
        <v>253.12</v>
      </c>
      <c r="AL20" s="6">
        <v>253.49400848452925</v>
      </c>
      <c r="AM20" s="155">
        <v>302.96611312091198</v>
      </c>
      <c r="AN20" s="159">
        <v>282.57556930540301</v>
      </c>
      <c r="AO20" s="164">
        <f t="shared" si="0"/>
        <v>-6.8711227444248815</v>
      </c>
      <c r="AP20" s="164">
        <f t="shared" si="1"/>
        <v>-6.7303051174476503</v>
      </c>
    </row>
    <row r="21" spans="1:42" ht="15" customHeight="1" thickBot="1" x14ac:dyDescent="0.25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35">
        <v>524.89</v>
      </c>
      <c r="AK21" s="136">
        <v>545.45000000000005</v>
      </c>
      <c r="AL21" s="6">
        <v>515.15151515151513</v>
      </c>
      <c r="AM21" s="155">
        <v>475.54545454545502</v>
      </c>
      <c r="AN21" s="159">
        <v>472.72727272727269</v>
      </c>
      <c r="AO21" s="164">
        <f t="shared" si="0"/>
        <v>4.0000000000000018</v>
      </c>
      <c r="AP21" s="164">
        <f t="shared" si="1"/>
        <v>-0.59262091378332138</v>
      </c>
    </row>
    <row r="22" spans="1:42" ht="15" customHeight="1" thickBot="1" x14ac:dyDescent="0.25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35">
        <v>457.63</v>
      </c>
      <c r="AK22" s="136">
        <v>457.07</v>
      </c>
      <c r="AL22" s="6">
        <v>454.64197294860924</v>
      </c>
      <c r="AM22" s="155">
        <v>425.23056653491443</v>
      </c>
      <c r="AN22" s="159">
        <v>400.38327943466288</v>
      </c>
      <c r="AO22" s="164">
        <f t="shared" si="0"/>
        <v>3.6440360031873231</v>
      </c>
      <c r="AP22" s="164">
        <f t="shared" si="1"/>
        <v>-5.8432504753186443</v>
      </c>
    </row>
    <row r="23" spans="1:42" ht="15" customHeight="1" thickBot="1" x14ac:dyDescent="0.25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35">
        <v>507.94</v>
      </c>
      <c r="AK23" s="136">
        <v>509.24</v>
      </c>
      <c r="AL23" s="6">
        <v>506.80500658761503</v>
      </c>
      <c r="AM23" s="155">
        <v>494.46640316205549</v>
      </c>
      <c r="AN23" s="159">
        <v>446.06242941840776</v>
      </c>
      <c r="AO23" s="164">
        <f t="shared" si="0"/>
        <v>0.88195229396178387</v>
      </c>
      <c r="AP23" s="164">
        <f t="shared" si="1"/>
        <v>-9.7891329793308319</v>
      </c>
    </row>
    <row r="24" spans="1:42" ht="15" customHeight="1" thickBot="1" x14ac:dyDescent="0.25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35">
        <v>581.63</v>
      </c>
      <c r="AK24" s="136">
        <v>595.89</v>
      </c>
      <c r="AL24" s="6">
        <v>600.96590909090901</v>
      </c>
      <c r="AM24" s="155">
        <v>576.64576802507804</v>
      </c>
      <c r="AN24" s="159">
        <v>547.93388429752076</v>
      </c>
      <c r="AO24" s="164">
        <f t="shared" si="0"/>
        <v>21.270061996639487</v>
      </c>
      <c r="AP24" s="164">
        <f t="shared" si="1"/>
        <v>-4.9791198201091476</v>
      </c>
    </row>
    <row r="25" spans="1:42" ht="15" customHeight="1" thickBot="1" x14ac:dyDescent="0.25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35">
        <v>350.39</v>
      </c>
      <c r="AK25" s="136">
        <v>376.13</v>
      </c>
      <c r="AL25" s="6">
        <v>374.21550671550699</v>
      </c>
      <c r="AM25" s="155">
        <v>360.899470899471</v>
      </c>
      <c r="AN25" s="159">
        <v>376.86077108785702</v>
      </c>
      <c r="AO25" s="164">
        <f t="shared" si="0"/>
        <v>-7.4244150809310998</v>
      </c>
      <c r="AP25" s="164">
        <f t="shared" si="1"/>
        <v>4.4226443858744418</v>
      </c>
    </row>
    <row r="26" spans="1:42" ht="15" customHeight="1" thickBot="1" x14ac:dyDescent="0.25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35">
        <v>225.57</v>
      </c>
      <c r="AK26" s="136">
        <v>228.24</v>
      </c>
      <c r="AL26" s="6">
        <v>218.25859466298306</v>
      </c>
      <c r="AM26" s="155">
        <v>207.31729491885901</v>
      </c>
      <c r="AN26" s="159">
        <v>255.56662020521401</v>
      </c>
      <c r="AO26" s="164">
        <f t="shared" si="0"/>
        <v>-6.8658710392449915</v>
      </c>
      <c r="AP26" s="164">
        <f t="shared" si="1"/>
        <v>23.273179068460781</v>
      </c>
    </row>
    <row r="27" spans="1:42" ht="15" customHeight="1" thickBot="1" x14ac:dyDescent="0.25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35">
        <v>1607.65</v>
      </c>
      <c r="AK27" s="136">
        <v>1626.16</v>
      </c>
      <c r="AL27" s="6">
        <v>1619.7634609399299</v>
      </c>
      <c r="AM27" s="155">
        <v>1573.3686366453801</v>
      </c>
      <c r="AN27" s="159">
        <v>1575.50314465409</v>
      </c>
      <c r="AO27" s="164">
        <f t="shared" si="0"/>
        <v>1.5192764488314878</v>
      </c>
      <c r="AP27" s="164">
        <f t="shared" si="1"/>
        <v>0.13566483778785066</v>
      </c>
    </row>
    <row r="28" spans="1:42" ht="15" customHeight="1" thickBot="1" x14ac:dyDescent="0.25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35">
        <v>1133.32</v>
      </c>
      <c r="AK28" s="136">
        <v>1121.98</v>
      </c>
      <c r="AL28" s="6">
        <v>1070.0378220753901</v>
      </c>
      <c r="AM28" s="155">
        <v>1055.79067990832</v>
      </c>
      <c r="AN28" s="159">
        <v>1082.4594138730699</v>
      </c>
      <c r="AO28" s="164">
        <f t="shared" si="0"/>
        <v>3.3050924601250613</v>
      </c>
      <c r="AP28" s="164">
        <f t="shared" si="1"/>
        <v>2.525948985178168</v>
      </c>
    </row>
    <row r="29" spans="1:42" ht="15" customHeight="1" thickBot="1" x14ac:dyDescent="0.25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35">
        <v>363.31</v>
      </c>
      <c r="AK29" s="136">
        <v>403.1</v>
      </c>
      <c r="AL29" s="6">
        <v>400.04441391941401</v>
      </c>
      <c r="AM29" s="155">
        <v>397.55957507895499</v>
      </c>
      <c r="AN29" s="159">
        <v>426.40593835461522</v>
      </c>
      <c r="AO29" s="164">
        <f t="shared" si="0"/>
        <v>30.290867866715971</v>
      </c>
      <c r="AP29" s="164">
        <f t="shared" si="1"/>
        <v>7.2558592683703722</v>
      </c>
    </row>
    <row r="30" spans="1:42" ht="15" customHeight="1" thickBot="1" x14ac:dyDescent="0.25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35">
        <v>177.96</v>
      </c>
      <c r="AK30" s="136">
        <v>164.73</v>
      </c>
      <c r="AL30" s="6">
        <v>168.04203019095564</v>
      </c>
      <c r="AM30" s="155">
        <v>156.24703189890667</v>
      </c>
      <c r="AN30" s="159">
        <v>172.01564209874456</v>
      </c>
      <c r="AO30" s="164">
        <f t="shared" si="0"/>
        <v>-3.6768112157646722</v>
      </c>
      <c r="AP30" s="164">
        <f t="shared" si="1"/>
        <v>10.092102235926207</v>
      </c>
    </row>
    <row r="31" spans="1:42" ht="15" customHeight="1" thickBot="1" x14ac:dyDescent="0.25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35">
        <v>1004.79</v>
      </c>
      <c r="AK31" s="136">
        <v>994.44</v>
      </c>
      <c r="AL31" s="6">
        <v>1023.3585858585858</v>
      </c>
      <c r="AM31" s="155">
        <v>982.59103641456602</v>
      </c>
      <c r="AN31" s="159">
        <v>948.11157796451903</v>
      </c>
      <c r="AO31" s="164">
        <f t="shared" si="0"/>
        <v>0.25425497301720013</v>
      </c>
      <c r="AP31" s="164">
        <f t="shared" si="1"/>
        <v>-3.5090344988145943</v>
      </c>
    </row>
    <row r="32" spans="1:42" ht="15" customHeight="1" thickBot="1" x14ac:dyDescent="0.25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35">
        <v>996.86</v>
      </c>
      <c r="AK32" s="136">
        <v>1018.48</v>
      </c>
      <c r="AL32" s="6">
        <v>969.49179377618134</v>
      </c>
      <c r="AM32" s="155">
        <v>970.54902245451024</v>
      </c>
      <c r="AN32" s="159">
        <v>960.26159703459109</v>
      </c>
      <c r="AO32" s="164">
        <f t="shared" si="0"/>
        <v>3.3865693080426937</v>
      </c>
      <c r="AP32" s="164">
        <f t="shared" si="1"/>
        <v>-1.0599593819488204</v>
      </c>
    </row>
    <row r="33" spans="1:42" ht="15" customHeight="1" thickBot="1" x14ac:dyDescent="0.25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35">
        <v>1061.4100000000001</v>
      </c>
      <c r="AK33" s="136">
        <v>1020.1</v>
      </c>
      <c r="AL33" s="6">
        <v>963.13457096738796</v>
      </c>
      <c r="AM33" s="155">
        <v>954.67887667887703</v>
      </c>
      <c r="AN33" s="159">
        <v>937.85425101214571</v>
      </c>
      <c r="AO33" s="164">
        <f t="shared" si="0"/>
        <v>2.1262386363644459</v>
      </c>
      <c r="AP33" s="164">
        <f t="shared" si="1"/>
        <v>-1.7623335005861429</v>
      </c>
    </row>
    <row r="34" spans="1:42" ht="15" customHeight="1" thickBot="1" x14ac:dyDescent="0.25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35">
        <v>1681.25</v>
      </c>
      <c r="AK34" s="136">
        <v>1702.64</v>
      </c>
      <c r="AL34" s="6">
        <v>1704.43774563835</v>
      </c>
      <c r="AM34" s="155">
        <v>1660.1258094357099</v>
      </c>
      <c r="AN34" s="159">
        <v>1675.6465258168</v>
      </c>
      <c r="AO34" s="164">
        <f t="shared" si="0"/>
        <v>39.227029841262024</v>
      </c>
      <c r="AP34" s="164">
        <f t="shared" si="1"/>
        <v>0.93491205864486338</v>
      </c>
    </row>
    <row r="35" spans="1:42" ht="15" customHeight="1" thickBot="1" x14ac:dyDescent="0.25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36">
        <v>1600</v>
      </c>
      <c r="AK35" s="136">
        <v>1580</v>
      </c>
      <c r="AL35" s="6">
        <v>1585.6423179999999</v>
      </c>
      <c r="AM35" s="155">
        <v>1558.8888888888901</v>
      </c>
      <c r="AN35" s="159">
        <v>1591.2280701754401</v>
      </c>
      <c r="AO35" s="164">
        <f t="shared" si="0"/>
        <v>-0.84335467749454185</v>
      </c>
      <c r="AP35" s="164">
        <f t="shared" si="1"/>
        <v>2.0745020069775464</v>
      </c>
    </row>
    <row r="36" spans="1:42" ht="15" customHeight="1" thickBot="1" x14ac:dyDescent="0.25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35">
        <v>982.37</v>
      </c>
      <c r="AK36" s="136">
        <v>966.68</v>
      </c>
      <c r="AL36" s="6">
        <v>974.8558246828145</v>
      </c>
      <c r="AM36" s="155">
        <v>920.33552551455364</v>
      </c>
      <c r="AN36" s="159">
        <v>882.41007333375978</v>
      </c>
      <c r="AO36" s="164">
        <f t="shared" si="0"/>
        <v>-19.045240790874395</v>
      </c>
      <c r="AP36" s="164">
        <f t="shared" si="1"/>
        <v>-4.1208288857033937</v>
      </c>
    </row>
    <row r="37" spans="1:42" ht="15" customHeight="1" thickBot="1" x14ac:dyDescent="0.25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36">
        <v>550</v>
      </c>
      <c r="AK37" s="136">
        <v>516.66999999999996</v>
      </c>
      <c r="AL37" s="6">
        <v>533.33333333333337</v>
      </c>
      <c r="AM37" s="155">
        <v>543.33333333333303</v>
      </c>
      <c r="AN37" s="159">
        <v>577.77777777777783</v>
      </c>
      <c r="AO37" s="164">
        <f t="shared" si="0"/>
        <v>8.3333333333333357</v>
      </c>
      <c r="AP37" s="164">
        <f t="shared" si="1"/>
        <v>6.3394683026585543</v>
      </c>
    </row>
    <row r="38" spans="1:42" ht="15" customHeight="1" thickBot="1" x14ac:dyDescent="0.25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36">
        <v>230.6</v>
      </c>
      <c r="AK38" s="136">
        <v>223.53</v>
      </c>
      <c r="AL38" s="6">
        <v>218.75588179936005</v>
      </c>
      <c r="AM38" s="155">
        <v>215.69734613212873</v>
      </c>
      <c r="AN38" s="159">
        <v>231.22529644268772</v>
      </c>
      <c r="AO38" s="164">
        <f t="shared" si="0"/>
        <v>5.2473763118440981</v>
      </c>
      <c r="AP38" s="164">
        <f t="shared" si="1"/>
        <v>7.1989528795811459</v>
      </c>
    </row>
    <row r="39" spans="1:42" ht="15" customHeight="1" thickBot="1" x14ac:dyDescent="0.25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35">
        <v>222.74</v>
      </c>
      <c r="AK39" s="136">
        <v>225.4</v>
      </c>
      <c r="AL39" s="6">
        <v>222.77119016249446</v>
      </c>
      <c r="AM39" s="155">
        <v>216.37128649751364</v>
      </c>
      <c r="AN39" s="159">
        <v>229.6532518864534</v>
      </c>
      <c r="AO39" s="164">
        <f t="shared" si="0"/>
        <v>3.1262605889471629</v>
      </c>
      <c r="AP39" s="164">
        <f t="shared" si="1"/>
        <v>6.1385064552418749</v>
      </c>
    </row>
    <row r="40" spans="1:42" ht="15" customHeight="1" thickBot="1" x14ac:dyDescent="0.25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35">
        <v>412.17</v>
      </c>
      <c r="AK40" s="136">
        <v>425.26</v>
      </c>
      <c r="AL40" s="6">
        <v>431.35964912280696</v>
      </c>
      <c r="AM40" s="155">
        <v>413.77777777777771</v>
      </c>
      <c r="AN40" s="159">
        <v>391.30434782608688</v>
      </c>
      <c r="AO40" s="164">
        <f t="shared" si="0"/>
        <v>-19.437340153452702</v>
      </c>
      <c r="AP40" s="164">
        <f t="shared" si="1"/>
        <v>-5.4312800635128227</v>
      </c>
    </row>
    <row r="41" spans="1:42" ht="15" customHeight="1" thickBot="1" x14ac:dyDescent="0.25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35">
        <v>237.63</v>
      </c>
      <c r="AK41" s="136">
        <v>244.02</v>
      </c>
      <c r="AL41" s="6">
        <v>216.08481003205452</v>
      </c>
      <c r="AM41" s="155">
        <v>250.98884313009395</v>
      </c>
      <c r="AN41" s="159">
        <v>241.3629730552185</v>
      </c>
      <c r="AO41" s="164">
        <f t="shared" si="0"/>
        <v>21.368374828529603</v>
      </c>
      <c r="AP41" s="164">
        <f t="shared" si="1"/>
        <v>-3.8351784704175538</v>
      </c>
    </row>
    <row r="42" spans="1:42" ht="15" customHeight="1" thickBot="1" x14ac:dyDescent="0.25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35">
        <v>226.31</v>
      </c>
      <c r="AK42" s="136">
        <v>235.2</v>
      </c>
      <c r="AL42" s="6">
        <v>222.60105380728487</v>
      </c>
      <c r="AM42" s="155">
        <v>228.78797342866972</v>
      </c>
      <c r="AN42" s="159">
        <v>255.22721909276532</v>
      </c>
      <c r="AO42" s="164">
        <f t="shared" si="0"/>
        <v>40.814953225513726</v>
      </c>
      <c r="AP42" s="164">
        <f t="shared" si="1"/>
        <v>11.556221801290921</v>
      </c>
    </row>
    <row r="43" spans="1:42" ht="15" customHeight="1" thickBot="1" x14ac:dyDescent="0.25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35">
        <v>607.67999999999995</v>
      </c>
      <c r="AK43" s="136">
        <v>610.17999999999995</v>
      </c>
      <c r="AL43" s="6">
        <v>605.09259259259261</v>
      </c>
      <c r="AM43" s="155">
        <v>619.75308641975323</v>
      </c>
      <c r="AN43" s="159">
        <v>646.66666666666674</v>
      </c>
      <c r="AO43" s="164">
        <f t="shared" si="0"/>
        <v>8.3510638297872184</v>
      </c>
      <c r="AP43" s="164">
        <f t="shared" si="1"/>
        <v>4.3426294820717013</v>
      </c>
    </row>
    <row r="44" spans="1:42" ht="15" customHeight="1" thickBot="1" x14ac:dyDescent="0.25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36">
        <v>762.5</v>
      </c>
      <c r="AK44" s="136">
        <v>771.88</v>
      </c>
      <c r="AL44" s="6">
        <v>767.5</v>
      </c>
      <c r="AM44" s="155">
        <v>771.15384615384619</v>
      </c>
      <c r="AN44" s="159">
        <v>775</v>
      </c>
      <c r="AO44" s="164">
        <f t="shared" si="0"/>
        <v>5.2830188679245316</v>
      </c>
      <c r="AP44" s="164">
        <f t="shared" si="1"/>
        <v>0.49875311720697801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P44"/>
  <sheetViews>
    <sheetView workbookViewId="0">
      <pane xSplit="1" ySplit="1" topLeftCell="AD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0.1328125" customWidth="1"/>
    <col min="2" max="11" width="7.53125" style="4" customWidth="1"/>
    <col min="12" max="13" width="9.14453125" style="4" customWidth="1"/>
    <col min="14" max="22" width="9.14453125" customWidth="1"/>
    <col min="23" max="23" width="11.56640625" customWidth="1"/>
    <col min="25" max="25" width="9.68359375" customWidth="1"/>
    <col min="26" max="26" width="10.89453125" customWidth="1"/>
    <col min="28" max="28" width="13.5859375" customWidth="1"/>
    <col min="29" max="29" width="12.23828125" customWidth="1"/>
    <col min="30" max="30" width="12.10546875" customWidth="1"/>
    <col min="31" max="31" width="10.625" customWidth="1"/>
    <col min="36" max="36" width="10.625" bestFit="1" customWidth="1"/>
    <col min="37" max="37" width="9.4140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36">
        <v>457.5</v>
      </c>
      <c r="AK2" s="136">
        <v>455.6</v>
      </c>
      <c r="AL2" s="6">
        <v>450.36487099999999</v>
      </c>
      <c r="AM2" s="155">
        <v>409</v>
      </c>
      <c r="AN2" s="159">
        <v>472.5</v>
      </c>
      <c r="AO2" s="164">
        <f>(AN2-AB2)/AB2*100</f>
        <v>-0.52631578947368418</v>
      </c>
      <c r="AP2" s="164">
        <f>(AN2-AM2)/AM2*100</f>
        <v>15.525672371638141</v>
      </c>
    </row>
    <row r="3" spans="1:42" ht="15" customHeight="1" thickBot="1" x14ac:dyDescent="0.25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35">
        <v>39.81</v>
      </c>
      <c r="AK3" s="136">
        <v>39.17</v>
      </c>
      <c r="AL3" s="6">
        <v>38.528534100000002</v>
      </c>
      <c r="AM3" s="155">
        <v>38.088888888888903</v>
      </c>
      <c r="AN3" s="159">
        <v>40.1666666666667</v>
      </c>
      <c r="AO3" s="164">
        <f t="shared" ref="AO3:AO44" si="0">(AN3-AB3)/AB3*100</f>
        <v>-12.204007285974425</v>
      </c>
      <c r="AP3" s="164">
        <f t="shared" ref="AP3:AP44" si="1">(AN3-AM3)/AM3*100</f>
        <v>5.4550758459743776</v>
      </c>
    </row>
    <row r="4" spans="1:42" ht="15" customHeight="1" thickBot="1" x14ac:dyDescent="0.25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35">
        <v>228.24</v>
      </c>
      <c r="AK4" s="136">
        <v>214.04</v>
      </c>
      <c r="AL4" s="6">
        <v>201.088601955896</v>
      </c>
      <c r="AM4" s="155">
        <v>171.04591836734696</v>
      </c>
      <c r="AN4" s="159">
        <v>200.83487940630803</v>
      </c>
      <c r="AO4" s="164">
        <f t="shared" si="0"/>
        <v>-30.553880537979172</v>
      </c>
      <c r="AP4" s="164">
        <f t="shared" si="1"/>
        <v>17.415768422479854</v>
      </c>
    </row>
    <row r="5" spans="1:42" ht="15" customHeight="1" thickBot="1" x14ac:dyDescent="0.25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35">
        <v>232.29</v>
      </c>
      <c r="AK5" s="136">
        <v>221.54</v>
      </c>
      <c r="AL5" s="6">
        <v>209.937804322831</v>
      </c>
      <c r="AM5" s="155">
        <v>163.67478182343174</v>
      </c>
      <c r="AN5" s="159">
        <v>158.17938745746233</v>
      </c>
      <c r="AO5" s="164">
        <f t="shared" si="0"/>
        <v>-35.605864417278866</v>
      </c>
      <c r="AP5" s="164">
        <f t="shared" si="1"/>
        <v>-3.3575082885387388</v>
      </c>
    </row>
    <row r="6" spans="1:42" ht="15" customHeight="1" thickBot="1" x14ac:dyDescent="0.25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35">
        <v>1133.92</v>
      </c>
      <c r="AK6" s="136">
        <v>1136.81</v>
      </c>
      <c r="AL6" s="6">
        <v>1085.2042160737799</v>
      </c>
      <c r="AM6" s="155">
        <v>1040.87364876838</v>
      </c>
      <c r="AN6" s="159">
        <v>980.62946541502197</v>
      </c>
      <c r="AO6" s="164">
        <f t="shared" si="0"/>
        <v>-5.2701410869209573</v>
      </c>
      <c r="AP6" s="164">
        <f t="shared" si="1"/>
        <v>-5.7878478742009012</v>
      </c>
    </row>
    <row r="7" spans="1:42" ht="15" customHeight="1" thickBot="1" x14ac:dyDescent="0.25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35">
        <v>1216.45</v>
      </c>
      <c r="AK7" s="136">
        <v>1198.8399999999999</v>
      </c>
      <c r="AL7" s="6">
        <v>1186.35802469136</v>
      </c>
      <c r="AM7" s="155">
        <v>1205.31746031746</v>
      </c>
      <c r="AN7" s="159">
        <v>1170.2605321507799</v>
      </c>
      <c r="AO7" s="164">
        <f t="shared" si="0"/>
        <v>2.7005980951491777</v>
      </c>
      <c r="AP7" s="164">
        <f t="shared" si="1"/>
        <v>-2.9085223869109731</v>
      </c>
    </row>
    <row r="8" spans="1:42" ht="15" customHeight="1" thickBot="1" x14ac:dyDescent="0.25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36">
        <v>270</v>
      </c>
      <c r="AK8" s="136">
        <v>278.95</v>
      </c>
      <c r="AL8" s="6">
        <v>268.75</v>
      </c>
      <c r="AM8" s="155">
        <v>260</v>
      </c>
      <c r="AN8" s="159">
        <v>285.71428571428572</v>
      </c>
      <c r="AO8" s="164">
        <f t="shared" si="0"/>
        <v>1.4970819588936848</v>
      </c>
      <c r="AP8" s="164">
        <f t="shared" si="1"/>
        <v>9.8901098901098941</v>
      </c>
    </row>
    <row r="9" spans="1:42" ht="15" customHeight="1" thickBot="1" x14ac:dyDescent="0.25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36">
        <v>256.88</v>
      </c>
      <c r="AK9" s="136">
        <v>260.48</v>
      </c>
      <c r="AL9" s="6">
        <v>270</v>
      </c>
      <c r="AM9" s="155">
        <v>237</v>
      </c>
      <c r="AN9" s="159">
        <v>290</v>
      </c>
      <c r="AO9" s="164">
        <f t="shared" si="0"/>
        <v>10.593220338983048</v>
      </c>
      <c r="AP9" s="164">
        <f t="shared" si="1"/>
        <v>22.362869198312236</v>
      </c>
    </row>
    <row r="10" spans="1:42" ht="15" customHeight="1" thickBot="1" x14ac:dyDescent="0.25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36">
        <v>385.8</v>
      </c>
      <c r="AK10" s="136">
        <v>394.84</v>
      </c>
      <c r="AL10" s="6">
        <v>358.58108108108109</v>
      </c>
      <c r="AM10" s="155">
        <v>362.11211211211202</v>
      </c>
      <c r="AN10" s="159">
        <v>334.74201854172691</v>
      </c>
      <c r="AO10" s="164">
        <f t="shared" si="0"/>
        <v>1.9269298059042663</v>
      </c>
      <c r="AP10" s="164">
        <f t="shared" si="1"/>
        <v>-7.5584584593820958</v>
      </c>
    </row>
    <row r="11" spans="1:42" ht="15" customHeight="1" thickBot="1" x14ac:dyDescent="0.25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36">
        <v>500.15276799999998</v>
      </c>
      <c r="AK11" s="9">
        <v>504.15399014399998</v>
      </c>
      <c r="AL11" s="6">
        <v>501.35287099999999</v>
      </c>
      <c r="AM11" s="155">
        <v>496.66666666666703</v>
      </c>
      <c r="AN11" s="159">
        <v>500.57436066711341</v>
      </c>
      <c r="AO11" s="164">
        <f t="shared" si="0"/>
        <v>-4.7226535347290763</v>
      </c>
      <c r="AP11" s="164">
        <f t="shared" si="1"/>
        <v>0.78678402693551297</v>
      </c>
    </row>
    <row r="12" spans="1:42" ht="15" customHeight="1" thickBot="1" x14ac:dyDescent="0.25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51">
        <v>573.85326399999997</v>
      </c>
      <c r="AK12" s="9">
        <v>578.44409011200003</v>
      </c>
      <c r="AL12" s="6">
        <v>550</v>
      </c>
      <c r="AM12" s="155">
        <v>562.30999999999995</v>
      </c>
      <c r="AN12" s="159">
        <v>566.04399212383601</v>
      </c>
      <c r="AO12" s="164">
        <f t="shared" si="0"/>
        <v>-15.535144352300781</v>
      </c>
      <c r="AP12" s="164">
        <f t="shared" si="1"/>
        <v>0.66404512170085195</v>
      </c>
    </row>
    <row r="13" spans="1:42" ht="15" customHeight="1" thickBot="1" x14ac:dyDescent="0.25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35">
        <v>157.13999999999999</v>
      </c>
      <c r="AK13" s="136">
        <v>160.66999999999999</v>
      </c>
      <c r="AL13" s="6">
        <v>160.48621499999999</v>
      </c>
      <c r="AM13" s="155">
        <v>154</v>
      </c>
      <c r="AN13" s="159">
        <v>149.375</v>
      </c>
      <c r="AO13" s="164">
        <f t="shared" si="0"/>
        <v>-11.086309523809524</v>
      </c>
      <c r="AP13" s="164">
        <f t="shared" si="1"/>
        <v>-3.0032467532467533</v>
      </c>
    </row>
    <row r="14" spans="1:42" ht="15" customHeight="1" thickBot="1" x14ac:dyDescent="0.25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35">
        <v>186.21</v>
      </c>
      <c r="AK14" s="136">
        <v>190.22</v>
      </c>
      <c r="AL14" s="6">
        <v>191.01427939999999</v>
      </c>
      <c r="AM14" s="155">
        <v>192.5</v>
      </c>
      <c r="AN14" s="159">
        <v>183</v>
      </c>
      <c r="AO14" s="164">
        <f t="shared" si="0"/>
        <v>-0.83743842364555765</v>
      </c>
      <c r="AP14" s="164">
        <f t="shared" si="1"/>
        <v>-4.9350649350649354</v>
      </c>
    </row>
    <row r="15" spans="1:42" ht="15" customHeight="1" thickBot="1" x14ac:dyDescent="0.25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36">
        <v>1800</v>
      </c>
      <c r="AK15" s="17">
        <v>1814.4</v>
      </c>
      <c r="AL15" s="6">
        <v>1795</v>
      </c>
      <c r="AM15" s="155">
        <v>1700</v>
      </c>
      <c r="AN15" s="159">
        <v>1700</v>
      </c>
      <c r="AO15" s="164">
        <f t="shared" si="0"/>
        <v>19.227485565549124</v>
      </c>
      <c r="AP15" s="164">
        <f t="shared" si="1"/>
        <v>0</v>
      </c>
    </row>
    <row r="16" spans="1:42" ht="15" customHeight="1" thickBot="1" x14ac:dyDescent="0.25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35">
        <v>185.07</v>
      </c>
      <c r="AK16" s="136">
        <v>182.83</v>
      </c>
      <c r="AL16" s="6">
        <v>180.45088566827701</v>
      </c>
      <c r="AM16" s="155">
        <v>134.66556993730907</v>
      </c>
      <c r="AN16" s="159">
        <v>143.52755281609001</v>
      </c>
      <c r="AO16" s="164">
        <f t="shared" si="0"/>
        <v>-32.560198245237963</v>
      </c>
      <c r="AP16" s="164">
        <f t="shared" si="1"/>
        <v>6.5807339492243333</v>
      </c>
    </row>
    <row r="17" spans="1:42" ht="15" customHeight="1" thickBot="1" x14ac:dyDescent="0.25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35">
        <v>176.08</v>
      </c>
      <c r="AK17" s="136">
        <v>172.6</v>
      </c>
      <c r="AL17" s="6">
        <v>172.293555798694</v>
      </c>
      <c r="AM17" s="155">
        <v>161.77641625211956</v>
      </c>
      <c r="AN17" s="159">
        <v>173.41250881623552</v>
      </c>
      <c r="AO17" s="164">
        <f t="shared" si="0"/>
        <v>-22.576682704529468</v>
      </c>
      <c r="AP17" s="164">
        <f t="shared" si="1"/>
        <v>7.1927001683494778</v>
      </c>
    </row>
    <row r="18" spans="1:42" ht="15" customHeight="1" thickBot="1" x14ac:dyDescent="0.25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35">
        <v>821.32</v>
      </c>
      <c r="AK18" s="136">
        <v>834.83</v>
      </c>
      <c r="AL18" s="6">
        <v>812.17709305944618</v>
      </c>
      <c r="AM18" s="155">
        <v>851.6171328671328</v>
      </c>
      <c r="AN18" s="159">
        <v>781.85058648445374</v>
      </c>
      <c r="AO18" s="164">
        <f t="shared" si="0"/>
        <v>-13.958907883214877</v>
      </c>
      <c r="AP18" s="164">
        <f t="shared" si="1"/>
        <v>-8.1922431677479945</v>
      </c>
    </row>
    <row r="19" spans="1:42" ht="15" customHeight="1" thickBot="1" x14ac:dyDescent="0.25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35">
        <v>1747.27</v>
      </c>
      <c r="AK19" s="136">
        <v>1752.91</v>
      </c>
      <c r="AL19" s="6">
        <v>1719.1956782713</v>
      </c>
      <c r="AM19" s="155">
        <v>1699.38482570062</v>
      </c>
      <c r="AN19" s="159">
        <v>1683.9887385341899</v>
      </c>
      <c r="AO19" s="164">
        <f t="shared" si="0"/>
        <v>-9.3834636871989368</v>
      </c>
      <c r="AP19" s="164">
        <f t="shared" si="1"/>
        <v>-0.90598003074922295</v>
      </c>
    </row>
    <row r="20" spans="1:42" ht="15" customHeight="1" thickBot="1" x14ac:dyDescent="0.25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35">
        <v>145.33000000000001</v>
      </c>
      <c r="AK20" s="136">
        <v>148.25</v>
      </c>
      <c r="AL20" s="6">
        <v>128.81183541377717</v>
      </c>
      <c r="AM20" s="155">
        <v>118.85416666666667</v>
      </c>
      <c r="AN20" s="159">
        <v>100</v>
      </c>
      <c r="AO20" s="164">
        <f t="shared" si="0"/>
        <v>-34.470563761181623</v>
      </c>
      <c r="AP20" s="164">
        <f t="shared" si="1"/>
        <v>-15.863277826468014</v>
      </c>
    </row>
    <row r="21" spans="1:42" ht="15" customHeight="1" thickBot="1" x14ac:dyDescent="0.25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35">
        <v>393.86</v>
      </c>
      <c r="AK21" s="136">
        <v>396.01</v>
      </c>
      <c r="AL21" s="6">
        <v>380.96038415366098</v>
      </c>
      <c r="AM21" s="155">
        <v>332.95985060690901</v>
      </c>
      <c r="AN21" s="159">
        <v>299.01960784313724</v>
      </c>
      <c r="AO21" s="164">
        <f t="shared" si="0"/>
        <v>5.5049878579290237</v>
      </c>
      <c r="AP21" s="164">
        <f t="shared" si="1"/>
        <v>-10.193494111048688</v>
      </c>
    </row>
    <row r="22" spans="1:42" ht="15" customHeight="1" thickBot="1" x14ac:dyDescent="0.25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35">
        <v>314.19</v>
      </c>
      <c r="AK22" s="136">
        <v>313.23</v>
      </c>
      <c r="AL22" s="6">
        <v>302.77214842165802</v>
      </c>
      <c r="AM22" s="155">
        <v>300.39407499881003</v>
      </c>
      <c r="AN22" s="159">
        <v>247.67497276688448</v>
      </c>
      <c r="AO22" s="164">
        <f t="shared" si="0"/>
        <v>5.6918274592935054</v>
      </c>
      <c r="AP22" s="164">
        <f t="shared" si="1"/>
        <v>-17.549980715210307</v>
      </c>
    </row>
    <row r="23" spans="1:42" ht="15" customHeight="1" thickBot="1" x14ac:dyDescent="0.25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35">
        <v>357.71</v>
      </c>
      <c r="AK23" s="136">
        <v>359.52</v>
      </c>
      <c r="AL23" s="6">
        <v>350.504201680672</v>
      </c>
      <c r="AM23" s="155">
        <v>342.46031746031701</v>
      </c>
      <c r="AN23" s="159">
        <v>301.70454545454498</v>
      </c>
      <c r="AO23" s="164">
        <f t="shared" si="0"/>
        <v>3.2806016597508751</v>
      </c>
      <c r="AP23" s="164">
        <f t="shared" si="1"/>
        <v>-11.900874328452566</v>
      </c>
    </row>
    <row r="24" spans="1:42" ht="15" customHeight="1" thickBot="1" x14ac:dyDescent="0.25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36">
        <v>489</v>
      </c>
      <c r="AK24" s="136">
        <v>490.52831900000001</v>
      </c>
      <c r="AL24" s="6">
        <v>486.69057521998701</v>
      </c>
      <c r="AM24" s="155">
        <v>441.68884945282502</v>
      </c>
      <c r="AN24" s="159">
        <v>361.35656282715109</v>
      </c>
      <c r="AO24" s="164">
        <f t="shared" si="0"/>
        <v>8.7438180511064463</v>
      </c>
      <c r="AP24" s="164">
        <f t="shared" si="1"/>
        <v>-18.187528783031663</v>
      </c>
    </row>
    <row r="25" spans="1:42" ht="15" customHeight="1" thickBot="1" x14ac:dyDescent="0.25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35">
        <v>181.32</v>
      </c>
      <c r="AK25" s="136">
        <v>171.72</v>
      </c>
      <c r="AL25" s="6">
        <v>161.02152749211575</v>
      </c>
      <c r="AM25" s="155">
        <v>150.23809523809524</v>
      </c>
      <c r="AN25" s="159">
        <v>130.954169797145</v>
      </c>
      <c r="AO25" s="164">
        <f t="shared" si="0"/>
        <v>-13.320406753349831</v>
      </c>
      <c r="AP25" s="164">
        <f t="shared" si="1"/>
        <v>-12.83557636323154</v>
      </c>
    </row>
    <row r="26" spans="1:42" ht="15" customHeight="1" thickBot="1" x14ac:dyDescent="0.25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35">
        <v>182.44</v>
      </c>
      <c r="AK26" s="136">
        <v>163.61000000000001</v>
      </c>
      <c r="AL26" s="6">
        <v>141.35253635253636</v>
      </c>
      <c r="AM26" s="155">
        <v>118.032574151977</v>
      </c>
      <c r="AN26" s="159">
        <v>115.66220238095237</v>
      </c>
      <c r="AO26" s="164">
        <f t="shared" si="0"/>
        <v>-30.535454818026658</v>
      </c>
      <c r="AP26" s="164">
        <f t="shared" si="1"/>
        <v>-2.0082352588299743</v>
      </c>
    </row>
    <row r="27" spans="1:42" ht="15" customHeight="1" thickBot="1" x14ac:dyDescent="0.25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36">
        <v>1986.5</v>
      </c>
      <c r="AK27" s="136">
        <v>1966.33</v>
      </c>
      <c r="AL27" s="6">
        <v>1938.7755102040801</v>
      </c>
      <c r="AM27" s="155">
        <v>1899.0476190476199</v>
      </c>
      <c r="AN27" s="159">
        <v>1853.3333333333301</v>
      </c>
      <c r="AO27" s="164">
        <f t="shared" si="0"/>
        <v>0.18018018018000403</v>
      </c>
      <c r="AP27" s="164">
        <f t="shared" si="1"/>
        <v>-2.4072216649952027</v>
      </c>
    </row>
    <row r="28" spans="1:42" ht="15" customHeight="1" thickBot="1" x14ac:dyDescent="0.25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36">
        <v>966.4</v>
      </c>
      <c r="AK28" s="136">
        <v>965.34</v>
      </c>
      <c r="AL28" s="6">
        <v>956.74603174603203</v>
      </c>
      <c r="AM28" s="155">
        <v>901.26984126984132</v>
      </c>
      <c r="AN28" s="159">
        <v>958.38987713185418</v>
      </c>
      <c r="AO28" s="164">
        <f t="shared" si="0"/>
        <v>7.2824489326702793</v>
      </c>
      <c r="AP28" s="164">
        <f t="shared" si="1"/>
        <v>6.3377285299521136</v>
      </c>
    </row>
    <row r="29" spans="1:42" ht="15" customHeight="1" thickBot="1" x14ac:dyDescent="0.25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35">
        <v>283.55</v>
      </c>
      <c r="AK29" s="136">
        <v>303.75</v>
      </c>
      <c r="AL29" s="6">
        <v>296.67977855477898</v>
      </c>
      <c r="AM29" s="155">
        <v>255.91133004926101</v>
      </c>
      <c r="AN29" s="159">
        <v>213.79310344827584</v>
      </c>
      <c r="AO29" s="164">
        <f t="shared" si="0"/>
        <v>-25.457126158470523</v>
      </c>
      <c r="AP29" s="164">
        <f t="shared" si="1"/>
        <v>-16.458132820019234</v>
      </c>
    </row>
    <row r="30" spans="1:42" ht="15" customHeight="1" thickBot="1" x14ac:dyDescent="0.25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35">
        <v>117.16</v>
      </c>
      <c r="AK30" s="136">
        <v>107.65</v>
      </c>
      <c r="AL30" s="6">
        <v>117.09934715182092</v>
      </c>
      <c r="AM30" s="155">
        <v>109.2733892750777</v>
      </c>
      <c r="AN30" s="159">
        <v>107.020820023916</v>
      </c>
      <c r="AO30" s="164">
        <f t="shared" si="0"/>
        <v>15.209619489640538</v>
      </c>
      <c r="AP30" s="164">
        <f t="shared" si="1"/>
        <v>-2.0614069592837754</v>
      </c>
    </row>
    <row r="31" spans="1:42" ht="15" customHeight="1" thickBot="1" x14ac:dyDescent="0.25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35">
        <v>700.12</v>
      </c>
      <c r="AK31" s="136">
        <v>724.04</v>
      </c>
      <c r="AL31" s="6">
        <v>729.520917678812</v>
      </c>
      <c r="AM31" s="155">
        <v>720.66912972085402</v>
      </c>
      <c r="AN31" s="159">
        <v>679.79797979798002</v>
      </c>
      <c r="AO31" s="164">
        <f t="shared" si="0"/>
        <v>-0.21524507773872148</v>
      </c>
      <c r="AP31" s="164">
        <f t="shared" si="1"/>
        <v>-5.6712780161271983</v>
      </c>
    </row>
    <row r="32" spans="1:42" ht="15" customHeight="1" thickBot="1" x14ac:dyDescent="0.25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35">
        <v>1016.78</v>
      </c>
      <c r="AK32" s="136">
        <v>1033.8900000000001</v>
      </c>
      <c r="AL32" s="6">
        <v>985.96825396825398</v>
      </c>
      <c r="AM32" s="155">
        <v>964.28571428571433</v>
      </c>
      <c r="AN32" s="159">
        <v>900</v>
      </c>
      <c r="AO32" s="164">
        <f t="shared" si="0"/>
        <v>0</v>
      </c>
      <c r="AP32" s="164">
        <f t="shared" si="1"/>
        <v>-6.6666666666666705</v>
      </c>
    </row>
    <row r="33" spans="1:42" ht="15" customHeight="1" thickBot="1" x14ac:dyDescent="0.25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36">
        <v>1175</v>
      </c>
      <c r="AK33" s="136">
        <v>1205</v>
      </c>
      <c r="AL33" s="6">
        <v>1208.4166666666599</v>
      </c>
      <c r="AM33" s="155">
        <v>1189.6551724137901</v>
      </c>
      <c r="AN33" s="159">
        <v>1194.4436866943611</v>
      </c>
      <c r="AO33" s="164">
        <f t="shared" si="0"/>
        <v>16.531091384815717</v>
      </c>
      <c r="AP33" s="164">
        <f t="shared" si="1"/>
        <v>0.40251279459872336</v>
      </c>
    </row>
    <row r="34" spans="1:42" ht="15" customHeight="1" thickBot="1" x14ac:dyDescent="0.25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36">
        <v>1400</v>
      </c>
      <c r="AK34" s="136">
        <v>1443.33</v>
      </c>
      <c r="AL34" s="6">
        <v>1475</v>
      </c>
      <c r="AM34" s="155">
        <v>1450</v>
      </c>
      <c r="AN34" s="159">
        <v>1433.3333333333301</v>
      </c>
      <c r="AO34" s="164">
        <f t="shared" si="0"/>
        <v>8.4426822875089798</v>
      </c>
      <c r="AP34" s="164">
        <f t="shared" si="1"/>
        <v>-1.1494252873565467</v>
      </c>
    </row>
    <row r="35" spans="1:42" ht="15" customHeight="1" thickBot="1" x14ac:dyDescent="0.25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36">
        <v>1320</v>
      </c>
      <c r="AK35" s="136">
        <v>1355.9573210000001</v>
      </c>
      <c r="AL35" s="7">
        <v>1360.256318</v>
      </c>
      <c r="AM35" s="155">
        <v>1320</v>
      </c>
      <c r="AN35" s="159">
        <v>1338.9170087751131</v>
      </c>
      <c r="AO35" s="164">
        <f t="shared" si="0"/>
        <v>4.5690960492155277</v>
      </c>
      <c r="AP35" s="164">
        <f t="shared" si="1"/>
        <v>1.4331067253873575</v>
      </c>
    </row>
    <row r="36" spans="1:42" ht="15" customHeight="1" thickBot="1" x14ac:dyDescent="0.25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36">
        <v>1000</v>
      </c>
      <c r="AK36" s="136">
        <v>1034.78</v>
      </c>
      <c r="AL36" s="7">
        <v>1037.4735128</v>
      </c>
      <c r="AM36" s="14">
        <v>1000.022</v>
      </c>
      <c r="AN36" s="159">
        <v>1017.9082858811034</v>
      </c>
      <c r="AO36" s="164">
        <f t="shared" si="0"/>
        <v>12.144659900370728</v>
      </c>
      <c r="AP36" s="164">
        <f t="shared" si="1"/>
        <v>1.7885892391470777</v>
      </c>
    </row>
    <row r="37" spans="1:42" ht="15" customHeight="1" thickBot="1" x14ac:dyDescent="0.25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35">
        <v>528.89</v>
      </c>
      <c r="AK37" s="136">
        <v>532.79999999999995</v>
      </c>
      <c r="AL37" s="6">
        <v>530.37037037037044</v>
      </c>
      <c r="AM37" s="155">
        <v>533.33333333333337</v>
      </c>
      <c r="AN37" s="159">
        <v>496.2962962962963</v>
      </c>
      <c r="AO37" s="164">
        <f t="shared" si="0"/>
        <v>-18.083395993422272</v>
      </c>
      <c r="AP37" s="164">
        <f t="shared" si="1"/>
        <v>-6.9444444444444491</v>
      </c>
    </row>
    <row r="38" spans="1:42" ht="15" customHeight="1" thickBot="1" x14ac:dyDescent="0.25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35">
        <v>86.67</v>
      </c>
      <c r="AK38" s="136">
        <v>97.75</v>
      </c>
      <c r="AL38" s="6">
        <v>86.678049057555697</v>
      </c>
      <c r="AM38" s="155">
        <v>75.860778654896308</v>
      </c>
      <c r="AN38" s="159">
        <v>112.18357713455754</v>
      </c>
      <c r="AO38" s="164">
        <f t="shared" si="0"/>
        <v>27.480852625839503</v>
      </c>
      <c r="AP38" s="164">
        <f t="shared" si="1"/>
        <v>47.880866929800277</v>
      </c>
    </row>
    <row r="39" spans="1:42" ht="15" customHeight="1" thickBot="1" x14ac:dyDescent="0.25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35">
        <v>90.76</v>
      </c>
      <c r="AK39" s="136">
        <v>100.99</v>
      </c>
      <c r="AL39" s="6">
        <v>90.7537567733646</v>
      </c>
      <c r="AM39" s="155">
        <v>73.510737628384689</v>
      </c>
      <c r="AN39" s="159">
        <v>114.39712248535778</v>
      </c>
      <c r="AO39" s="164">
        <f t="shared" si="0"/>
        <v>30.52610594756533</v>
      </c>
      <c r="AP39" s="164">
        <f t="shared" si="1"/>
        <v>55.619609020472737</v>
      </c>
    </row>
    <row r="40" spans="1:42" ht="15" customHeight="1" thickBot="1" x14ac:dyDescent="0.25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35">
        <v>501.94</v>
      </c>
      <c r="AK40" s="136">
        <v>483.46</v>
      </c>
      <c r="AL40" s="6">
        <v>478.27272727272702</v>
      </c>
      <c r="AM40" s="155">
        <v>436.29629629629602</v>
      </c>
      <c r="AN40" s="159">
        <v>494.54545454545462</v>
      </c>
      <c r="AO40" s="164">
        <f t="shared" si="0"/>
        <v>-6.8493150684931319</v>
      </c>
      <c r="AP40" s="164">
        <f t="shared" si="1"/>
        <v>13.350825744713779</v>
      </c>
    </row>
    <row r="41" spans="1:42" ht="15" customHeight="1" thickBot="1" x14ac:dyDescent="0.25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36">
        <v>208.1</v>
      </c>
      <c r="AK41" s="17">
        <v>209.3486</v>
      </c>
      <c r="AL41" s="6">
        <v>200.57720057720056</v>
      </c>
      <c r="AM41" s="155">
        <v>203.58974358974356</v>
      </c>
      <c r="AN41" s="159">
        <v>263.15789473684214</v>
      </c>
      <c r="AO41" s="164">
        <f t="shared" si="0"/>
        <v>5.1517428934297191</v>
      </c>
      <c r="AP41" s="164">
        <f t="shared" si="1"/>
        <v>29.258915550841873</v>
      </c>
    </row>
    <row r="42" spans="1:42" ht="15" customHeight="1" thickBot="1" x14ac:dyDescent="0.25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35">
        <v>200.61</v>
      </c>
      <c r="AK42" s="136">
        <v>204.29</v>
      </c>
      <c r="AL42" s="6">
        <v>190.45454545454501</v>
      </c>
      <c r="AM42" s="155">
        <v>195</v>
      </c>
      <c r="AN42" s="159">
        <v>238.09523809523807</v>
      </c>
      <c r="AO42" s="164">
        <f t="shared" si="0"/>
        <v>-2.3212920625038755</v>
      </c>
      <c r="AP42" s="164">
        <f t="shared" si="1"/>
        <v>22.100122100122089</v>
      </c>
    </row>
    <row r="43" spans="1:42" ht="15" customHeight="1" thickBot="1" x14ac:dyDescent="0.25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35">
        <v>509.33</v>
      </c>
      <c r="AK43" s="136">
        <v>507.5</v>
      </c>
      <c r="AL43" s="6">
        <v>515</v>
      </c>
      <c r="AM43" s="155">
        <v>496.29629629629625</v>
      </c>
      <c r="AN43" s="159">
        <v>503.03030303030306</v>
      </c>
      <c r="AO43" s="164">
        <f t="shared" si="0"/>
        <v>-6.4613072877535522</v>
      </c>
      <c r="AP43" s="164">
        <f t="shared" si="1"/>
        <v>1.3568521031207756</v>
      </c>
    </row>
    <row r="44" spans="1:42" ht="15" customHeight="1" thickBot="1" x14ac:dyDescent="0.25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36">
        <v>705.63485100000003</v>
      </c>
      <c r="AK44" s="136">
        <v>704.29</v>
      </c>
      <c r="AL44" s="6">
        <v>705.86352190000002</v>
      </c>
      <c r="AM44" s="155">
        <v>708.95100000000002</v>
      </c>
      <c r="AN44" s="159">
        <v>742.857142857143</v>
      </c>
      <c r="AO44" s="164">
        <f t="shared" si="0"/>
        <v>6.1224489795918577</v>
      </c>
      <c r="AP44" s="164">
        <f t="shared" si="1"/>
        <v>4.7825791707950174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P44"/>
  <sheetViews>
    <sheetView workbookViewId="0">
      <pane xSplit="1" ySplit="1" topLeftCell="AF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3.765625" customWidth="1"/>
    <col min="2" max="13" width="9.14453125" style="4" customWidth="1"/>
    <col min="14" max="22" width="9.14453125" customWidth="1"/>
    <col min="23" max="23" width="11.56640625" customWidth="1"/>
    <col min="24" max="24" width="9.4140625" customWidth="1"/>
    <col min="25" max="25" width="13.44921875" customWidth="1"/>
    <col min="26" max="26" width="11.56640625" bestFit="1" customWidth="1"/>
    <col min="28" max="28" width="9.01171875" customWidth="1"/>
    <col min="29" max="29" width="12.23828125" customWidth="1"/>
    <col min="30" max="30" width="9.953125" customWidth="1"/>
    <col min="31" max="31" width="9.28125" customWidth="1"/>
    <col min="36" max="36" width="11.56640625" bestFit="1" customWidth="1"/>
    <col min="37" max="37" width="9.4140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36">
        <v>435</v>
      </c>
      <c r="AK2" s="136">
        <v>434.81</v>
      </c>
      <c r="AL2" s="6">
        <v>443.84615384615398</v>
      </c>
      <c r="AM2" s="155">
        <v>410</v>
      </c>
      <c r="AN2" s="159">
        <v>450</v>
      </c>
      <c r="AO2" s="164">
        <f>(AN2-AB2)/AB2*100</f>
        <v>2.1334543803903716</v>
      </c>
      <c r="AP2" s="164">
        <f>(AN2-AM2)/AM2*100</f>
        <v>9.7560975609756095</v>
      </c>
    </row>
    <row r="3" spans="1:42" ht="15" customHeight="1" thickBot="1" x14ac:dyDescent="0.25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35">
        <v>38.18</v>
      </c>
      <c r="AK3" s="136">
        <v>37.200000000000003</v>
      </c>
      <c r="AL3" s="6">
        <v>38.472819000000001</v>
      </c>
      <c r="AM3" s="155">
        <v>38.22</v>
      </c>
      <c r="AN3" s="159">
        <v>41</v>
      </c>
      <c r="AO3" s="164">
        <f t="shared" ref="AO3:AO44" si="0">(AN3-AB3)/AB3*100</f>
        <v>5.5711610486892358</v>
      </c>
      <c r="AP3" s="164">
        <f t="shared" ref="AP3:AP44" si="1">(AN3-AM3)/AM3*100</f>
        <v>7.2736787022501348</v>
      </c>
    </row>
    <row r="4" spans="1:42" ht="15" customHeight="1" thickBot="1" x14ac:dyDescent="0.25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35">
        <v>258.57</v>
      </c>
      <c r="AK4" s="136">
        <v>266.89999999999998</v>
      </c>
      <c r="AL4" s="6">
        <v>248.03936803936799</v>
      </c>
      <c r="AM4" s="155">
        <v>225</v>
      </c>
      <c r="AN4" s="159">
        <v>187.45678789157</v>
      </c>
      <c r="AO4" s="164">
        <f t="shared" si="0"/>
        <v>-33.296935119068579</v>
      </c>
      <c r="AP4" s="164">
        <f t="shared" si="1"/>
        <v>-16.685872048191111</v>
      </c>
    </row>
    <row r="5" spans="1:42" ht="15" customHeight="1" thickBot="1" x14ac:dyDescent="0.25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35">
        <v>224.04</v>
      </c>
      <c r="AK5" s="136">
        <v>238.35</v>
      </c>
      <c r="AL5" s="6">
        <v>237.92666155318801</v>
      </c>
      <c r="AM5" s="155">
        <v>224.55741905427399</v>
      </c>
      <c r="AN5" s="159">
        <v>212.396571789284</v>
      </c>
      <c r="AO5" s="164">
        <f t="shared" si="0"/>
        <v>-20.793178498129492</v>
      </c>
      <c r="AP5" s="164">
        <f t="shared" si="1"/>
        <v>-5.4154733859186379</v>
      </c>
    </row>
    <row r="6" spans="1:42" ht="15" customHeight="1" thickBot="1" x14ac:dyDescent="0.25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35">
        <v>941.96</v>
      </c>
      <c r="AK6" s="136">
        <v>935.23</v>
      </c>
      <c r="AL6" s="6">
        <v>925.64289650000001</v>
      </c>
      <c r="AM6" s="155">
        <v>946.53679653679706</v>
      </c>
      <c r="AN6" s="159">
        <v>944.44444444444446</v>
      </c>
      <c r="AO6" s="164">
        <f t="shared" si="0"/>
        <v>-5.8264546111797575</v>
      </c>
      <c r="AP6" s="164">
        <f t="shared" si="1"/>
        <v>-0.22105343395081178</v>
      </c>
    </row>
    <row r="7" spans="1:42" ht="15" customHeight="1" thickBot="1" x14ac:dyDescent="0.25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35">
        <v>1211.43</v>
      </c>
      <c r="AK7" s="136">
        <v>1194.9100000000001</v>
      </c>
      <c r="AL7" s="6">
        <v>1203.8461538461499</v>
      </c>
      <c r="AM7" s="155">
        <v>1216.19047619048</v>
      </c>
      <c r="AN7" s="159">
        <v>1185.7142857142858</v>
      </c>
      <c r="AO7" s="164">
        <f t="shared" si="0"/>
        <v>0.48426150121065925</v>
      </c>
      <c r="AP7" s="164">
        <f t="shared" si="1"/>
        <v>-2.50587314017258</v>
      </c>
    </row>
    <row r="8" spans="1:42" ht="15" customHeight="1" thickBot="1" x14ac:dyDescent="0.25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35">
        <v>278.18</v>
      </c>
      <c r="AK8" s="136">
        <v>274.5</v>
      </c>
      <c r="AL8" s="6">
        <v>271.11111111111097</v>
      </c>
      <c r="AM8" s="155">
        <v>267.777777777778</v>
      </c>
      <c r="AN8" s="159">
        <v>238.333333333333</v>
      </c>
      <c r="AO8" s="164">
        <f t="shared" si="0"/>
        <v>3.0630630630629199</v>
      </c>
      <c r="AP8" s="164">
        <f t="shared" si="1"/>
        <v>-10.995850622406836</v>
      </c>
    </row>
    <row r="9" spans="1:42" ht="15" customHeight="1" thickBot="1" x14ac:dyDescent="0.25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35">
        <v>244.62</v>
      </c>
      <c r="AK9" s="136">
        <v>242.17</v>
      </c>
      <c r="AL9" s="6">
        <v>240</v>
      </c>
      <c r="AM9" s="155">
        <v>251.538461538462</v>
      </c>
      <c r="AN9" s="159">
        <v>262.5</v>
      </c>
      <c r="AO9" s="164">
        <f t="shared" si="0"/>
        <v>22.351694915254246</v>
      </c>
      <c r="AP9" s="164">
        <f t="shared" si="1"/>
        <v>4.3577981651374227</v>
      </c>
    </row>
    <row r="10" spans="1:42" ht="15" customHeight="1" thickBot="1" x14ac:dyDescent="0.25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35">
        <v>379.38</v>
      </c>
      <c r="AK10" s="136">
        <v>377.39</v>
      </c>
      <c r="AL10" s="6">
        <v>389.28671328671334</v>
      </c>
      <c r="AM10" s="155">
        <v>380</v>
      </c>
      <c r="AN10" s="159">
        <v>345</v>
      </c>
      <c r="AO10" s="164">
        <f t="shared" si="0"/>
        <v>11.772860523434419</v>
      </c>
      <c r="AP10" s="164">
        <f t="shared" si="1"/>
        <v>-9.2105263157894726</v>
      </c>
    </row>
    <row r="11" spans="1:42" ht="15" customHeight="1" thickBot="1" x14ac:dyDescent="0.25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36">
        <v>400</v>
      </c>
      <c r="AK11" s="136">
        <v>400.58312599999999</v>
      </c>
      <c r="AL11" s="17">
        <v>402.37512400000003</v>
      </c>
      <c r="AM11" s="14">
        <v>400.15</v>
      </c>
      <c r="AN11" s="159">
        <v>390</v>
      </c>
      <c r="AO11" s="164">
        <f t="shared" si="0"/>
        <v>24.682170361721361</v>
      </c>
      <c r="AP11" s="164">
        <f t="shared" si="1"/>
        <v>-2.5365487942021687</v>
      </c>
    </row>
    <row r="12" spans="1:42" ht="15" customHeight="1" thickBot="1" x14ac:dyDescent="0.25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36">
        <v>650</v>
      </c>
      <c r="AK12" s="136">
        <v>670</v>
      </c>
      <c r="AL12" s="14">
        <v>670.52738190000002</v>
      </c>
      <c r="AM12" s="14">
        <v>666.89</v>
      </c>
      <c r="AN12" s="159">
        <v>635</v>
      </c>
      <c r="AO12" s="164">
        <f t="shared" si="0"/>
        <v>17.035928537161656</v>
      </c>
      <c r="AP12" s="164">
        <f t="shared" si="1"/>
        <v>-4.7818980641485087</v>
      </c>
    </row>
    <row r="13" spans="1:42" ht="15" customHeight="1" thickBot="1" x14ac:dyDescent="0.25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36">
        <v>145</v>
      </c>
      <c r="AK13" s="136">
        <v>142</v>
      </c>
      <c r="AL13" s="6">
        <v>145</v>
      </c>
      <c r="AM13" s="155">
        <v>140</v>
      </c>
      <c r="AN13" s="159">
        <v>160</v>
      </c>
      <c r="AO13" s="164">
        <f t="shared" si="0"/>
        <v>6.620116537026834</v>
      </c>
      <c r="AP13" s="164">
        <f t="shared" si="1"/>
        <v>14.285714285714285</v>
      </c>
    </row>
    <row r="14" spans="1:42" ht="15" customHeight="1" thickBot="1" x14ac:dyDescent="0.25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35">
        <v>173.82</v>
      </c>
      <c r="AK14" s="136">
        <v>170.7</v>
      </c>
      <c r="AL14" s="6">
        <v>171.68573420000001</v>
      </c>
      <c r="AM14" s="155">
        <v>170</v>
      </c>
      <c r="AN14" s="159">
        <v>179.16666666666666</v>
      </c>
      <c r="AO14" s="164">
        <f t="shared" si="0"/>
        <v>4.2301184433157397E-2</v>
      </c>
      <c r="AP14" s="164">
        <f t="shared" si="1"/>
        <v>5.3921568627450931</v>
      </c>
    </row>
    <row r="15" spans="1:42" ht="15" customHeight="1" thickBot="1" x14ac:dyDescent="0.25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36">
        <v>1950.263841</v>
      </c>
      <c r="AK15" s="136">
        <v>1925</v>
      </c>
      <c r="AL15" s="6">
        <v>1900.5842391000001</v>
      </c>
      <c r="AM15" s="155">
        <v>1850</v>
      </c>
      <c r="AN15" s="159">
        <v>1790</v>
      </c>
      <c r="AO15" s="164">
        <f t="shared" si="0"/>
        <v>19.312304142020619</v>
      </c>
      <c r="AP15" s="164">
        <f t="shared" si="1"/>
        <v>-3.2432432432432434</v>
      </c>
    </row>
    <row r="16" spans="1:42" ht="15" customHeight="1" thickBot="1" x14ac:dyDescent="0.25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35">
        <v>159.44999999999999</v>
      </c>
      <c r="AK16" s="136">
        <v>155.68</v>
      </c>
      <c r="AL16" s="6">
        <v>143.16757316757318</v>
      </c>
      <c r="AM16" s="155">
        <v>147.53787878787878</v>
      </c>
      <c r="AN16" s="159">
        <v>149.45272119185162</v>
      </c>
      <c r="AO16" s="164">
        <f t="shared" si="0"/>
        <v>4.2691935517096953</v>
      </c>
      <c r="AP16" s="164">
        <f t="shared" si="1"/>
        <v>1.2978649413320413</v>
      </c>
    </row>
    <row r="17" spans="1:42" ht="15" customHeight="1" thickBot="1" x14ac:dyDescent="0.25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35">
        <v>180.71</v>
      </c>
      <c r="AK17" s="136">
        <v>178.73</v>
      </c>
      <c r="AL17" s="6">
        <v>165.33333333333331</v>
      </c>
      <c r="AM17" s="155">
        <v>160.22727272727272</v>
      </c>
      <c r="AN17" s="159">
        <v>148.22024593763726</v>
      </c>
      <c r="AO17" s="164">
        <f t="shared" si="0"/>
        <v>-20.05183496773682</v>
      </c>
      <c r="AP17" s="164">
        <f t="shared" si="1"/>
        <v>-7.493747216226387</v>
      </c>
    </row>
    <row r="18" spans="1:42" ht="15" customHeight="1" thickBot="1" x14ac:dyDescent="0.25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36">
        <v>875</v>
      </c>
      <c r="AK18" s="136">
        <v>852.38</v>
      </c>
      <c r="AL18" s="6">
        <v>891.17647058823525</v>
      </c>
      <c r="AM18" s="155">
        <v>833.33333333333337</v>
      </c>
      <c r="AN18" s="159">
        <v>857.14285714285722</v>
      </c>
      <c r="AO18" s="164">
        <f t="shared" si="0"/>
        <v>-4.8072380935982268</v>
      </c>
      <c r="AP18" s="164">
        <f t="shared" si="1"/>
        <v>2.8571428571428621</v>
      </c>
    </row>
    <row r="19" spans="1:42" ht="15" customHeight="1" thickBot="1" x14ac:dyDescent="0.25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36">
        <v>1525.2</v>
      </c>
      <c r="AK19" s="136">
        <v>1498.62</v>
      </c>
      <c r="AL19" s="6">
        <v>1500.6341279999999</v>
      </c>
      <c r="AM19" s="155">
        <v>1442.5125696426101</v>
      </c>
      <c r="AN19" s="159">
        <v>1469.6386946386899</v>
      </c>
      <c r="AO19" s="164">
        <f t="shared" si="0"/>
        <v>-5.4032208085247255</v>
      </c>
      <c r="AP19" s="164">
        <f t="shared" si="1"/>
        <v>1.8804775477832052</v>
      </c>
    </row>
    <row r="20" spans="1:42" ht="15" customHeight="1" thickBot="1" x14ac:dyDescent="0.25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35">
        <v>99.96</v>
      </c>
      <c r="AK20" s="136">
        <v>130.16</v>
      </c>
      <c r="AL20" s="6">
        <v>135.41594908005399</v>
      </c>
      <c r="AM20" s="155">
        <v>114.33566433566435</v>
      </c>
      <c r="AN20" s="159">
        <v>115.45233399079601</v>
      </c>
      <c r="AO20" s="164">
        <f t="shared" si="0"/>
        <v>-10.111666813915567</v>
      </c>
      <c r="AP20" s="164">
        <f t="shared" si="1"/>
        <v>0.97665908675123692</v>
      </c>
    </row>
    <row r="21" spans="1:42" ht="15" customHeight="1" thickBot="1" x14ac:dyDescent="0.25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35">
        <v>382.61</v>
      </c>
      <c r="AK21" s="136">
        <v>395.86</v>
      </c>
      <c r="AL21" s="6">
        <v>392.02954139913697</v>
      </c>
      <c r="AM21" s="155">
        <v>364.13015179033903</v>
      </c>
      <c r="AN21" s="159">
        <v>378.04694283500299</v>
      </c>
      <c r="AO21" s="164">
        <f t="shared" si="0"/>
        <v>29.390467691992907</v>
      </c>
      <c r="AP21" s="164">
        <f t="shared" si="1"/>
        <v>3.8219276751014726</v>
      </c>
    </row>
    <row r="22" spans="1:42" ht="15" customHeight="1" thickBot="1" x14ac:dyDescent="0.25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35">
        <v>321.42</v>
      </c>
      <c r="AK22" s="136">
        <v>325.22000000000003</v>
      </c>
      <c r="AL22" s="6">
        <v>315.86534899999998</v>
      </c>
      <c r="AM22" s="155">
        <v>325.12800740721798</v>
      </c>
      <c r="AN22" s="159">
        <v>325.21943573667699</v>
      </c>
      <c r="AO22" s="164">
        <f t="shared" si="0"/>
        <v>40.565378764211232</v>
      </c>
      <c r="AP22" s="164">
        <f t="shared" si="1"/>
        <v>2.8120717802232811E-2</v>
      </c>
    </row>
    <row r="23" spans="1:42" ht="15" customHeight="1" thickBot="1" x14ac:dyDescent="0.25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35">
        <v>249.14</v>
      </c>
      <c r="AK23" s="136">
        <v>268.33</v>
      </c>
      <c r="AL23" s="6">
        <v>263.2887637813746</v>
      </c>
      <c r="AM23" s="155">
        <v>272.222222222222</v>
      </c>
      <c r="AN23" s="159">
        <v>316.0344827586207</v>
      </c>
      <c r="AO23" s="164">
        <f t="shared" si="0"/>
        <v>1.156568306947664</v>
      </c>
      <c r="AP23" s="164">
        <f t="shared" si="1"/>
        <v>16.094299788881166</v>
      </c>
    </row>
    <row r="24" spans="1:42" ht="15" customHeight="1" thickBot="1" x14ac:dyDescent="0.25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35">
        <v>459.13</v>
      </c>
      <c r="AK24" s="136">
        <v>467.68</v>
      </c>
      <c r="AL24" s="6">
        <v>461.47382029735002</v>
      </c>
      <c r="AM24" s="155">
        <v>436.16724738675998</v>
      </c>
      <c r="AN24" s="159">
        <v>385.08583119403801</v>
      </c>
      <c r="AO24" s="164">
        <f t="shared" si="0"/>
        <v>14.934762733665321</v>
      </c>
      <c r="AP24" s="164">
        <f t="shared" si="1"/>
        <v>-11.711428700520205</v>
      </c>
    </row>
    <row r="25" spans="1:42" ht="15" customHeight="1" thickBot="1" x14ac:dyDescent="0.25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35">
        <v>141.08000000000001</v>
      </c>
      <c r="AK25" s="136">
        <v>150.93</v>
      </c>
      <c r="AL25" s="6">
        <v>131.430776014109</v>
      </c>
      <c r="AM25" s="155">
        <v>112.62337662337661</v>
      </c>
      <c r="AN25" s="159">
        <v>96.275808622021415</v>
      </c>
      <c r="AO25" s="164">
        <f t="shared" si="0"/>
        <v>-10.225731399712847</v>
      </c>
      <c r="AP25" s="164">
        <f t="shared" si="1"/>
        <v>-14.515252953232824</v>
      </c>
    </row>
    <row r="26" spans="1:42" ht="15" customHeight="1" thickBot="1" x14ac:dyDescent="0.25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35">
        <v>173.38</v>
      </c>
      <c r="AK26" s="136">
        <v>172.93</v>
      </c>
      <c r="AL26" s="6">
        <v>157.92565158418799</v>
      </c>
      <c r="AM26" s="155">
        <v>140.35434699328346</v>
      </c>
      <c r="AN26" s="159">
        <v>131.61671065516495</v>
      </c>
      <c r="AO26" s="164">
        <f t="shared" si="0"/>
        <v>1.533429994477935</v>
      </c>
      <c r="AP26" s="164">
        <f t="shared" si="1"/>
        <v>-6.2254119842377511</v>
      </c>
    </row>
    <row r="27" spans="1:42" ht="15" customHeight="1" thickBot="1" x14ac:dyDescent="0.25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36">
        <v>1450</v>
      </c>
      <c r="AK27" s="136">
        <v>1450.5821390000001</v>
      </c>
      <c r="AL27" s="7">
        <v>1453.5142782999999</v>
      </c>
      <c r="AM27" s="155">
        <v>1383.3333333333301</v>
      </c>
      <c r="AN27" s="160">
        <v>1355</v>
      </c>
      <c r="AO27" s="164">
        <f t="shared" si="0"/>
        <v>7.8866983925749814</v>
      </c>
      <c r="AP27" s="164">
        <f t="shared" si="1"/>
        <v>-2.0481927710841066</v>
      </c>
    </row>
    <row r="28" spans="1:42" ht="15" customHeight="1" thickBot="1" x14ac:dyDescent="0.25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35">
        <v>1016.67</v>
      </c>
      <c r="AK28" s="136">
        <v>979.44</v>
      </c>
      <c r="AL28" s="6">
        <v>984.54545454545496</v>
      </c>
      <c r="AM28" s="155">
        <v>962.5</v>
      </c>
      <c r="AN28" s="159">
        <v>911.11111111111097</v>
      </c>
      <c r="AO28" s="164">
        <f t="shared" si="0"/>
        <v>13.745271122320283</v>
      </c>
      <c r="AP28" s="164">
        <f t="shared" si="1"/>
        <v>-5.3391053391053536</v>
      </c>
    </row>
    <row r="29" spans="1:42" ht="15" customHeight="1" thickBot="1" x14ac:dyDescent="0.25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35">
        <v>204.73</v>
      </c>
      <c r="AK29" s="136">
        <v>229.62</v>
      </c>
      <c r="AL29" s="6">
        <v>235.02747252747253</v>
      </c>
      <c r="AM29" s="155">
        <v>200.19</v>
      </c>
      <c r="AN29" s="159">
        <v>197.0493314891655</v>
      </c>
      <c r="AO29" s="164">
        <f t="shared" si="0"/>
        <v>-24.525475276685796</v>
      </c>
      <c r="AP29" s="164">
        <f t="shared" si="1"/>
        <v>-1.5688438537561824</v>
      </c>
    </row>
    <row r="30" spans="1:42" ht="15" customHeight="1" thickBot="1" x14ac:dyDescent="0.25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35">
        <v>89.25</v>
      </c>
      <c r="AK30" s="136">
        <v>98.65</v>
      </c>
      <c r="AL30" s="6">
        <v>95.315870214655646</v>
      </c>
      <c r="AM30" s="155">
        <v>105.89669117781401</v>
      </c>
      <c r="AN30" s="159">
        <v>94.440276563924598</v>
      </c>
      <c r="AO30" s="164">
        <f t="shared" si="0"/>
        <v>10.988302906468588</v>
      </c>
      <c r="AP30" s="164">
        <f t="shared" si="1"/>
        <v>-10.818482132413969</v>
      </c>
    </row>
    <row r="31" spans="1:42" ht="15" customHeight="1" thickBot="1" x14ac:dyDescent="0.25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36">
        <v>750</v>
      </c>
      <c r="AK31" s="136">
        <v>780.67</v>
      </c>
      <c r="AL31" s="6">
        <v>765.34126570000001</v>
      </c>
      <c r="AM31" s="155">
        <v>721.33</v>
      </c>
      <c r="AN31" s="159">
        <v>756.318681318681</v>
      </c>
      <c r="AO31" s="164">
        <f t="shared" si="0"/>
        <v>29.843186390634678</v>
      </c>
      <c r="AP31" s="164">
        <f t="shared" si="1"/>
        <v>4.85057897476619</v>
      </c>
    </row>
    <row r="32" spans="1:42" ht="15" customHeight="1" thickBot="1" x14ac:dyDescent="0.25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36">
        <v>1025</v>
      </c>
      <c r="AK32" s="136">
        <v>986.48</v>
      </c>
      <c r="AL32" s="6">
        <v>944.28571428571399</v>
      </c>
      <c r="AM32" s="155">
        <v>900</v>
      </c>
      <c r="AN32" s="159">
        <v>950</v>
      </c>
      <c r="AO32" s="164">
        <f t="shared" si="0"/>
        <v>4.0800109277437997</v>
      </c>
      <c r="AP32" s="164">
        <f t="shared" si="1"/>
        <v>5.5555555555555554</v>
      </c>
    </row>
    <row r="33" spans="1:42" ht="15" customHeight="1" thickBot="1" x14ac:dyDescent="0.25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36">
        <v>1225</v>
      </c>
      <c r="AK33" s="136">
        <v>1239.43</v>
      </c>
      <c r="AL33" s="6">
        <v>1191.8571428571399</v>
      </c>
      <c r="AM33" s="155">
        <v>1158.26</v>
      </c>
      <c r="AN33" s="159">
        <v>1125.875</v>
      </c>
      <c r="AO33" s="164">
        <f t="shared" si="0"/>
        <v>-6.177083333333333</v>
      </c>
      <c r="AP33" s="164">
        <f t="shared" si="1"/>
        <v>-2.7960043513546173</v>
      </c>
    </row>
    <row r="34" spans="1:42" ht="15" customHeight="1" thickBot="1" x14ac:dyDescent="0.25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35">
        <v>1891.67</v>
      </c>
      <c r="AK34" s="136">
        <v>1904</v>
      </c>
      <c r="AL34" s="6">
        <v>1885.6209150326799</v>
      </c>
      <c r="AM34" s="155">
        <v>1850</v>
      </c>
      <c r="AN34" s="159">
        <v>1866.6666666666699</v>
      </c>
      <c r="AO34" s="164">
        <f t="shared" si="0"/>
        <v>9.1237404562765629</v>
      </c>
      <c r="AP34" s="164">
        <f t="shared" si="1"/>
        <v>0.90090090090107711</v>
      </c>
    </row>
    <row r="35" spans="1:42" ht="15" customHeight="1" thickBot="1" x14ac:dyDescent="0.25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51">
        <v>1583.2541859999999</v>
      </c>
      <c r="AK35" s="9">
        <v>1600.217539</v>
      </c>
      <c r="AL35" s="7">
        <v>1602.37165289</v>
      </c>
      <c r="AM35" s="14">
        <v>1560.23</v>
      </c>
      <c r="AN35" s="159">
        <v>1540</v>
      </c>
      <c r="AO35" s="164">
        <f t="shared" si="0"/>
        <v>-4.9816644845561955</v>
      </c>
      <c r="AP35" s="164">
        <f t="shared" si="1"/>
        <v>-1.2966037058638802</v>
      </c>
    </row>
    <row r="36" spans="1:42" ht="15" customHeight="1" thickBot="1" x14ac:dyDescent="0.25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36">
        <v>1100</v>
      </c>
      <c r="AK36" s="136">
        <v>1120</v>
      </c>
      <c r="AL36" s="6">
        <v>1125.857342</v>
      </c>
      <c r="AM36" s="155">
        <v>1100.25</v>
      </c>
      <c r="AN36" s="159">
        <v>1095.2775919732401</v>
      </c>
      <c r="AO36" s="164">
        <f t="shared" si="0"/>
        <v>9.2149098117210446</v>
      </c>
      <c r="AP36" s="164">
        <f t="shared" si="1"/>
        <v>-0.45193438098249689</v>
      </c>
    </row>
    <row r="37" spans="1:42" ht="15" customHeight="1" thickBot="1" x14ac:dyDescent="0.25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35">
        <v>489.23</v>
      </c>
      <c r="AK37" s="136">
        <v>491.67</v>
      </c>
      <c r="AL37" s="6">
        <v>495.79412300000001</v>
      </c>
      <c r="AM37" s="155">
        <v>451.66666666666669</v>
      </c>
      <c r="AN37" s="159">
        <v>468.71794871794862</v>
      </c>
      <c r="AO37" s="164">
        <f t="shared" si="0"/>
        <v>-6.7537237298510746</v>
      </c>
      <c r="AP37" s="164">
        <f t="shared" si="1"/>
        <v>3.7751915980697999</v>
      </c>
    </row>
    <row r="38" spans="1:42" ht="15" customHeight="1" thickBot="1" x14ac:dyDescent="0.25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35">
        <v>77.97</v>
      </c>
      <c r="AK38" s="136">
        <v>80.39</v>
      </c>
      <c r="AL38" s="6">
        <v>73.905895340222486</v>
      </c>
      <c r="AM38" s="155">
        <v>89.284888408556768</v>
      </c>
      <c r="AN38" s="159">
        <v>89.952609890109883</v>
      </c>
      <c r="AO38" s="164">
        <f t="shared" si="0"/>
        <v>14.143541480013791</v>
      </c>
      <c r="AP38" s="164">
        <f t="shared" si="1"/>
        <v>0.74785497686652613</v>
      </c>
    </row>
    <row r="39" spans="1:42" ht="15" customHeight="1" thickBot="1" x14ac:dyDescent="0.25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35">
        <v>77.14</v>
      </c>
      <c r="AK39" s="136">
        <v>81.22</v>
      </c>
      <c r="AL39" s="6">
        <v>75.210313257872699</v>
      </c>
      <c r="AM39" s="155">
        <v>90.476129209339035</v>
      </c>
      <c r="AN39" s="159">
        <v>91.596840659340643</v>
      </c>
      <c r="AO39" s="164">
        <f t="shared" si="0"/>
        <v>16.384970110347414</v>
      </c>
      <c r="AP39" s="164">
        <f t="shared" si="1"/>
        <v>1.2386819151033337</v>
      </c>
    </row>
    <row r="40" spans="1:42" ht="15" customHeight="1" thickBot="1" x14ac:dyDescent="0.25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35">
        <v>453.33</v>
      </c>
      <c r="AK40" s="136">
        <v>455.38</v>
      </c>
      <c r="AL40" s="6">
        <v>443.63636363636363</v>
      </c>
      <c r="AM40" s="155">
        <v>458.18181818181807</v>
      </c>
      <c r="AN40" s="159">
        <v>448.20512820512818</v>
      </c>
      <c r="AO40" s="164">
        <f t="shared" si="0"/>
        <v>-9.5918751175475041</v>
      </c>
      <c r="AP40" s="164">
        <f t="shared" si="1"/>
        <v>-2.1774521774521607</v>
      </c>
    </row>
    <row r="41" spans="1:42" ht="15" customHeight="1" thickBot="1" x14ac:dyDescent="0.25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35">
        <v>263.64</v>
      </c>
      <c r="AK41" s="136">
        <v>241.67</v>
      </c>
      <c r="AL41" s="6">
        <v>225.16129032258101</v>
      </c>
      <c r="AM41" s="14">
        <v>200.13</v>
      </c>
      <c r="AN41" s="159">
        <v>207.76515151515201</v>
      </c>
      <c r="AO41" s="164">
        <f t="shared" si="0"/>
        <v>-39.451298701298555</v>
      </c>
      <c r="AP41" s="164">
        <f t="shared" si="1"/>
        <v>3.8150959452116209</v>
      </c>
    </row>
    <row r="42" spans="1:42" ht="15" customHeight="1" thickBot="1" x14ac:dyDescent="0.25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36">
        <v>220</v>
      </c>
      <c r="AK42" s="136">
        <v>233.33</v>
      </c>
      <c r="AL42" s="6">
        <v>202.222222222222</v>
      </c>
      <c r="AM42" s="14">
        <v>199.03</v>
      </c>
      <c r="AN42" s="159">
        <v>214.81481481481501</v>
      </c>
      <c r="AO42" s="164">
        <f t="shared" si="0"/>
        <v>-9.0196078431371749</v>
      </c>
      <c r="AP42" s="164">
        <f t="shared" si="1"/>
        <v>7.9308721372732789</v>
      </c>
    </row>
    <row r="43" spans="1:42" ht="15" customHeight="1" thickBot="1" x14ac:dyDescent="0.25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35">
        <v>486.36</v>
      </c>
      <c r="AK43" s="136">
        <v>483.56</v>
      </c>
      <c r="AL43" s="6">
        <v>500</v>
      </c>
      <c r="AM43" s="155">
        <v>491.3</v>
      </c>
      <c r="AN43" s="159">
        <v>451.28205128205138</v>
      </c>
      <c r="AO43" s="164">
        <f t="shared" si="0"/>
        <v>-6.4553536915345768</v>
      </c>
      <c r="AP43" s="164">
        <f t="shared" si="1"/>
        <v>-8.1453182816911518</v>
      </c>
    </row>
    <row r="44" spans="1:42" ht="15" customHeight="1" thickBot="1" x14ac:dyDescent="0.25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36">
        <v>700</v>
      </c>
      <c r="AK44" s="136">
        <v>712.5</v>
      </c>
      <c r="AL44" s="6">
        <v>705</v>
      </c>
      <c r="AM44" s="155">
        <v>740</v>
      </c>
      <c r="AN44" s="159">
        <v>766.66666666666663</v>
      </c>
      <c r="AO44" s="164">
        <f t="shared" si="0"/>
        <v>12.469437652811681</v>
      </c>
      <c r="AP44" s="164">
        <f t="shared" si="1"/>
        <v>3.6036036036035988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P44"/>
  <sheetViews>
    <sheetView workbookViewId="0">
      <pane xSplit="1" ySplit="1" topLeftCell="AK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2.41796875" customWidth="1"/>
    <col min="2" max="2" width="8.609375" style="4" customWidth="1"/>
    <col min="3" max="13" width="9.14453125" style="4" customWidth="1"/>
    <col min="14" max="22" width="9.14453125" customWidth="1"/>
    <col min="23" max="23" width="11.56640625" customWidth="1"/>
    <col min="26" max="26" width="9.55078125" customWidth="1"/>
    <col min="28" max="28" width="9.28125" customWidth="1"/>
    <col min="29" max="29" width="11.43359375" customWidth="1"/>
    <col min="30" max="30" width="13.046875" customWidth="1"/>
    <col min="31" max="31" width="9.953125" customWidth="1"/>
    <col min="36" max="36" width="9.01171875" customWidth="1"/>
    <col min="37" max="37" width="9.81640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36">
        <v>424</v>
      </c>
      <c r="AK2" s="136">
        <v>425.5</v>
      </c>
      <c r="AL2" s="6">
        <v>416.92307692307702</v>
      </c>
      <c r="AM2" s="155">
        <v>390.3</v>
      </c>
      <c r="AN2" s="159">
        <v>412</v>
      </c>
      <c r="AO2" s="164">
        <f>(AN2-AB2)/AB2*100</f>
        <v>-8.0357142857142865</v>
      </c>
      <c r="AP2" s="164">
        <f>(AN2-AM2)/AM2*100</f>
        <v>5.5598257750448337</v>
      </c>
    </row>
    <row r="3" spans="1:42" ht="15" customHeight="1" thickBot="1" x14ac:dyDescent="0.25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35">
        <v>37.14</v>
      </c>
      <c r="AK3" s="136">
        <v>38.57</v>
      </c>
      <c r="AL3" s="6">
        <v>37.385295999999997</v>
      </c>
      <c r="AM3" s="155">
        <v>36.479999999999997</v>
      </c>
      <c r="AN3" s="159">
        <v>37</v>
      </c>
      <c r="AO3" s="164">
        <f t="shared" ref="AO3:AO44" si="0">(AN3-AB3)/AB3*100</f>
        <v>-12.941176470588237</v>
      </c>
      <c r="AP3" s="164">
        <f t="shared" ref="AP3:AP44" si="1">(AN3-AM3)/AM3*100</f>
        <v>1.4254385964912368</v>
      </c>
    </row>
    <row r="4" spans="1:42" ht="15" customHeight="1" thickBot="1" x14ac:dyDescent="0.25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35">
        <v>245.46</v>
      </c>
      <c r="AK4" s="136">
        <v>262.39</v>
      </c>
      <c r="AL4" s="6">
        <v>223.90460583060201</v>
      </c>
      <c r="AM4" s="155">
        <v>202.371593138534</v>
      </c>
      <c r="AN4" s="159">
        <v>157.04549269766659</v>
      </c>
      <c r="AO4" s="164">
        <f t="shared" si="0"/>
        <v>-44.839957998863397</v>
      </c>
      <c r="AP4" s="164">
        <f t="shared" si="1"/>
        <v>-22.397461885789134</v>
      </c>
    </row>
    <row r="5" spans="1:42" ht="15" customHeight="1" thickBot="1" x14ac:dyDescent="0.25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35">
        <v>224.34</v>
      </c>
      <c r="AK5" s="136">
        <v>256.8</v>
      </c>
      <c r="AL5" s="6">
        <v>201.128246753247</v>
      </c>
      <c r="AM5" s="155">
        <v>198.90050471734099</v>
      </c>
      <c r="AN5" s="159">
        <v>163.48342835952346</v>
      </c>
      <c r="AO5" s="164">
        <f t="shared" si="0"/>
        <v>-39.758629668816312</v>
      </c>
      <c r="AP5" s="164">
        <f t="shared" si="1"/>
        <v>-17.806428600143075</v>
      </c>
    </row>
    <row r="6" spans="1:42" ht="15" customHeight="1" thickBot="1" x14ac:dyDescent="0.25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35">
        <v>1053.57</v>
      </c>
      <c r="AK6" s="136">
        <v>1069.24</v>
      </c>
      <c r="AL6" s="6">
        <v>998.95238095238096</v>
      </c>
      <c r="AM6" s="155">
        <v>973.41750841750797</v>
      </c>
      <c r="AN6" s="159">
        <v>923.11603704266702</v>
      </c>
      <c r="AO6" s="164">
        <f t="shared" si="0"/>
        <v>0.3659730407901079</v>
      </c>
      <c r="AP6" s="164">
        <f t="shared" si="1"/>
        <v>-5.167512494881711</v>
      </c>
    </row>
    <row r="7" spans="1:42" ht="15" customHeight="1" thickBot="1" x14ac:dyDescent="0.25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35">
        <v>1177.6199999999999</v>
      </c>
      <c r="AK7" s="136">
        <v>1186.47</v>
      </c>
      <c r="AL7" s="6">
        <v>1173.8095238095239</v>
      </c>
      <c r="AM7" s="155">
        <v>1207.6923076923099</v>
      </c>
      <c r="AN7" s="159">
        <v>1185.0549450549399</v>
      </c>
      <c r="AO7" s="164">
        <f t="shared" si="0"/>
        <v>4.6366647709958704</v>
      </c>
      <c r="AP7" s="164">
        <f t="shared" si="1"/>
        <v>-1.8744313011834965</v>
      </c>
    </row>
    <row r="8" spans="1:42" ht="15" customHeight="1" thickBot="1" x14ac:dyDescent="0.25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36">
        <v>305</v>
      </c>
      <c r="AK8" s="136">
        <v>302.33</v>
      </c>
      <c r="AL8" s="6">
        <v>300.66666666666703</v>
      </c>
      <c r="AM8" s="155">
        <v>303.84615384615387</v>
      </c>
      <c r="AN8" s="159">
        <v>344.44444444444446</v>
      </c>
      <c r="AO8" s="164">
        <f t="shared" si="0"/>
        <v>21.783539579650522</v>
      </c>
      <c r="AP8" s="164">
        <f t="shared" si="1"/>
        <v>13.361462728551333</v>
      </c>
    </row>
    <row r="9" spans="1:42" ht="15" customHeight="1" thickBot="1" x14ac:dyDescent="0.25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35">
        <v>247.86</v>
      </c>
      <c r="AK9" s="136">
        <v>242.38</v>
      </c>
      <c r="AL9" s="6">
        <v>240.90909090909091</v>
      </c>
      <c r="AM9" s="155">
        <v>238.46153846153845</v>
      </c>
      <c r="AN9" s="159">
        <v>270</v>
      </c>
      <c r="AO9" s="164">
        <f t="shared" si="0"/>
        <v>20</v>
      </c>
      <c r="AP9" s="164">
        <f t="shared" si="1"/>
        <v>13.225806451612906</v>
      </c>
    </row>
    <row r="10" spans="1:42" ht="15" customHeight="1" thickBot="1" x14ac:dyDescent="0.25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35">
        <v>298.73</v>
      </c>
      <c r="AK10" s="136">
        <v>294.58</v>
      </c>
      <c r="AL10" s="6">
        <v>295.77711761922302</v>
      </c>
      <c r="AM10" s="155">
        <v>282.1028016201721</v>
      </c>
      <c r="AN10" s="159">
        <v>326.08082706766919</v>
      </c>
      <c r="AO10" s="164">
        <f t="shared" si="0"/>
        <v>19.706728004600336</v>
      </c>
      <c r="AP10" s="164">
        <f t="shared" si="1"/>
        <v>15.589361465012969</v>
      </c>
    </row>
    <row r="11" spans="1:42" ht="15" customHeight="1" thickBot="1" x14ac:dyDescent="0.25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36">
        <v>480.27518930999997</v>
      </c>
      <c r="AK11" s="136">
        <v>500.16248899999999</v>
      </c>
      <c r="AL11" s="17">
        <v>500.56261899119994</v>
      </c>
      <c r="AM11" s="155">
        <v>488.269230769231</v>
      </c>
      <c r="AN11" s="160">
        <v>500</v>
      </c>
      <c r="AO11" s="164">
        <f t="shared" si="0"/>
        <v>5.2631578947368416</v>
      </c>
      <c r="AP11" s="164">
        <f t="shared" si="1"/>
        <v>2.4025206774320114</v>
      </c>
    </row>
    <row r="12" spans="1:42" ht="15" customHeight="1" thickBot="1" x14ac:dyDescent="0.25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51">
        <v>585.37452618999998</v>
      </c>
      <c r="AK12" s="9">
        <v>588.88677334713998</v>
      </c>
      <c r="AL12" s="17">
        <v>589.35788276581764</v>
      </c>
      <c r="AM12" s="155">
        <v>605.83333333333303</v>
      </c>
      <c r="AN12" s="159">
        <v>633.33333333333303</v>
      </c>
      <c r="AO12" s="164">
        <f t="shared" si="0"/>
        <v>-5.4509794454958209</v>
      </c>
      <c r="AP12" s="164">
        <f t="shared" si="1"/>
        <v>4.5392022008253115</v>
      </c>
    </row>
    <row r="13" spans="1:42" ht="15" customHeight="1" thickBot="1" x14ac:dyDescent="0.25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36">
        <v>170</v>
      </c>
      <c r="AK13" s="136">
        <v>168.372184</v>
      </c>
      <c r="AL13" s="6">
        <v>165</v>
      </c>
      <c r="AM13" s="155">
        <v>160</v>
      </c>
      <c r="AN13" s="159">
        <v>145</v>
      </c>
      <c r="AO13" s="164">
        <f t="shared" si="0"/>
        <v>-16.113898720179265</v>
      </c>
      <c r="AP13" s="164">
        <f t="shared" si="1"/>
        <v>-9.375</v>
      </c>
    </row>
    <row r="14" spans="1:42" ht="15" customHeight="1" thickBot="1" x14ac:dyDescent="0.25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35">
        <v>176.92</v>
      </c>
      <c r="AK14" s="136">
        <v>179.41</v>
      </c>
      <c r="AL14" s="6">
        <v>178.02645870000001</v>
      </c>
      <c r="AM14" s="155">
        <v>186.25</v>
      </c>
      <c r="AN14" s="159">
        <v>173</v>
      </c>
      <c r="AO14" s="164">
        <f t="shared" si="0"/>
        <v>-7.3214285714285658</v>
      </c>
      <c r="AP14" s="164">
        <f t="shared" si="1"/>
        <v>-7.1140939597315436</v>
      </c>
    </row>
    <row r="15" spans="1:42" ht="15" customHeight="1" thickBot="1" x14ac:dyDescent="0.25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36">
        <v>2000.8513249</v>
      </c>
      <c r="AK15" s="136">
        <v>1966.67</v>
      </c>
      <c r="AL15" s="6">
        <v>1960.5834219000001</v>
      </c>
      <c r="AM15" s="155">
        <v>1950</v>
      </c>
      <c r="AN15" s="159">
        <v>1900</v>
      </c>
      <c r="AO15" s="164">
        <f t="shared" si="0"/>
        <v>25.264164817366535</v>
      </c>
      <c r="AP15" s="164">
        <f t="shared" si="1"/>
        <v>-2.5641025641025639</v>
      </c>
    </row>
    <row r="16" spans="1:42" ht="15" customHeight="1" thickBot="1" x14ac:dyDescent="0.25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35">
        <v>185.14</v>
      </c>
      <c r="AK16" s="136">
        <v>183.63</v>
      </c>
      <c r="AL16" s="6">
        <v>179.03197925669801</v>
      </c>
      <c r="AM16" s="155">
        <v>167.51406227612438</v>
      </c>
      <c r="AN16" s="159">
        <v>162.77088080458867</v>
      </c>
      <c r="AO16" s="164">
        <f t="shared" si="0"/>
        <v>-17.156812246077056</v>
      </c>
      <c r="AP16" s="164">
        <f t="shared" si="1"/>
        <v>-2.831512415785852</v>
      </c>
    </row>
    <row r="17" spans="1:42" ht="15" customHeight="1" thickBot="1" x14ac:dyDescent="0.25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35">
        <v>190.55</v>
      </c>
      <c r="AK17" s="136">
        <v>189.63</v>
      </c>
      <c r="AL17" s="6">
        <v>180.758547008547</v>
      </c>
      <c r="AM17" s="155">
        <v>174.26</v>
      </c>
      <c r="AN17" s="159">
        <v>183.18255629287293</v>
      </c>
      <c r="AO17" s="164">
        <f t="shared" si="0"/>
        <v>-18.053686238351851</v>
      </c>
      <c r="AP17" s="164">
        <f t="shared" si="1"/>
        <v>5.1202549597572258</v>
      </c>
    </row>
    <row r="18" spans="1:42" ht="15" customHeight="1" thickBot="1" x14ac:dyDescent="0.25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35">
        <v>874.26</v>
      </c>
      <c r="AK18" s="136">
        <v>900</v>
      </c>
      <c r="AL18" s="6">
        <v>901.44385026737996</v>
      </c>
      <c r="AM18" s="155">
        <v>933.33333333333303</v>
      </c>
      <c r="AN18" s="159">
        <v>897.15917489753394</v>
      </c>
      <c r="AO18" s="164">
        <f t="shared" si="0"/>
        <v>7.5842597635207394</v>
      </c>
      <c r="AP18" s="164">
        <f t="shared" si="1"/>
        <v>-3.8758026895499031</v>
      </c>
    </row>
    <row r="19" spans="1:42" ht="15" customHeight="1" thickBot="1" x14ac:dyDescent="0.25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35">
        <v>1724.68</v>
      </c>
      <c r="AK19" s="136">
        <v>1767.32</v>
      </c>
      <c r="AL19" s="6">
        <v>1755.7452318999999</v>
      </c>
      <c r="AM19" s="155">
        <v>1698.54545454545</v>
      </c>
      <c r="AN19" s="159">
        <v>1680.33322299459</v>
      </c>
      <c r="AO19" s="164">
        <f t="shared" si="0"/>
        <v>-1.0686951671339584</v>
      </c>
      <c r="AP19" s="164">
        <f t="shared" si="1"/>
        <v>-1.0722251501790865</v>
      </c>
    </row>
    <row r="20" spans="1:42" ht="15" customHeight="1" thickBot="1" x14ac:dyDescent="0.25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35">
        <v>153.06</v>
      </c>
      <c r="AK20" s="136">
        <v>165.09</v>
      </c>
      <c r="AL20" s="6">
        <v>156.71381821336951</v>
      </c>
      <c r="AM20" s="155">
        <v>125.29021223874165</v>
      </c>
      <c r="AN20" s="159">
        <v>158.13492063492063</v>
      </c>
      <c r="AO20" s="164">
        <f t="shared" si="0"/>
        <v>15.840348999257619</v>
      </c>
      <c r="AP20" s="164">
        <f t="shared" si="1"/>
        <v>26.214903629976373</v>
      </c>
    </row>
    <row r="21" spans="1:42" ht="15" customHeight="1" thickBot="1" x14ac:dyDescent="0.25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35">
        <v>429.48</v>
      </c>
      <c r="AK21" s="136">
        <v>428.57</v>
      </c>
      <c r="AL21" s="6">
        <v>427.02759671902601</v>
      </c>
      <c r="AM21" s="155">
        <v>407.721439286769</v>
      </c>
      <c r="AN21" s="159">
        <v>319.8724065064622</v>
      </c>
      <c r="AO21" s="164">
        <f t="shared" si="0"/>
        <v>3.1252363444292275</v>
      </c>
      <c r="AP21" s="164">
        <f t="shared" si="1"/>
        <v>-21.54633637465372</v>
      </c>
    </row>
    <row r="22" spans="1:42" ht="15" customHeight="1" thickBot="1" x14ac:dyDescent="0.25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35">
        <v>391.02</v>
      </c>
      <c r="AK22" s="136">
        <v>391.85</v>
      </c>
      <c r="AL22" s="6">
        <v>383.48189750977502</v>
      </c>
      <c r="AM22" s="155">
        <v>345.43663391321201</v>
      </c>
      <c r="AN22" s="159">
        <v>286.8767321587884</v>
      </c>
      <c r="AO22" s="164">
        <f t="shared" si="0"/>
        <v>6.0265338144588938</v>
      </c>
      <c r="AP22" s="164">
        <f t="shared" si="1"/>
        <v>-16.952429477742157</v>
      </c>
    </row>
    <row r="23" spans="1:42" ht="15" customHeight="1" thickBot="1" x14ac:dyDescent="0.25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35">
        <v>428.76</v>
      </c>
      <c r="AK23" s="136">
        <v>428.9</v>
      </c>
      <c r="AL23" s="6">
        <v>422.35294117647101</v>
      </c>
      <c r="AM23" s="155">
        <v>408.26680672268901</v>
      </c>
      <c r="AN23" s="159">
        <v>361.04166666666703</v>
      </c>
      <c r="AO23" s="164">
        <f t="shared" si="0"/>
        <v>19.614148377197175</v>
      </c>
      <c r="AP23" s="164">
        <f t="shared" si="1"/>
        <v>-11.567224980917729</v>
      </c>
    </row>
    <row r="24" spans="1:42" ht="15" customHeight="1" thickBot="1" x14ac:dyDescent="0.25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35">
        <v>500.25</v>
      </c>
      <c r="AK24" s="136">
        <v>505.44</v>
      </c>
      <c r="AL24" s="6">
        <v>502.805555555556</v>
      </c>
      <c r="AM24" s="155">
        <v>490.86894586894601</v>
      </c>
      <c r="AN24" s="159">
        <v>461.052631578947</v>
      </c>
      <c r="AO24" s="164">
        <f t="shared" si="0"/>
        <v>25.995325515891299</v>
      </c>
      <c r="AP24" s="164">
        <f t="shared" si="1"/>
        <v>-6.0741903803300445</v>
      </c>
    </row>
    <row r="25" spans="1:42" ht="15" customHeight="1" thickBot="1" x14ac:dyDescent="0.25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35">
        <v>201.55</v>
      </c>
      <c r="AK25" s="136">
        <v>198.18</v>
      </c>
      <c r="AL25" s="6">
        <v>179.855769230769</v>
      </c>
      <c r="AM25" s="155">
        <v>121.22796265037647</v>
      </c>
      <c r="AN25" s="159">
        <v>117.18708554376657</v>
      </c>
      <c r="AO25" s="164">
        <f t="shared" si="0"/>
        <v>-10.130415225109017</v>
      </c>
      <c r="AP25" s="164">
        <f t="shared" si="1"/>
        <v>-3.3332879793285453</v>
      </c>
    </row>
    <row r="26" spans="1:42" ht="15" customHeight="1" thickBot="1" x14ac:dyDescent="0.25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35">
        <v>153.55000000000001</v>
      </c>
      <c r="AK26" s="136">
        <v>145.09</v>
      </c>
      <c r="AL26" s="6">
        <v>140.67083147404401</v>
      </c>
      <c r="AM26" s="155">
        <v>113.43169371535429</v>
      </c>
      <c r="AN26" s="159">
        <v>128.67063492063491</v>
      </c>
      <c r="AO26" s="164">
        <f t="shared" si="0"/>
        <v>-0.48984891406989262</v>
      </c>
      <c r="AP26" s="164">
        <f t="shared" si="1"/>
        <v>13.434465012504576</v>
      </c>
    </row>
    <row r="27" spans="1:42" ht="15" customHeight="1" thickBot="1" x14ac:dyDescent="0.25">
      <c r="A27" s="3" t="s">
        <v>26</v>
      </c>
      <c r="B27" s="13">
        <v>1658.84</v>
      </c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35">
        <v>1633.33</v>
      </c>
      <c r="AK27" s="136">
        <v>1605.852349</v>
      </c>
      <c r="AL27" s="6">
        <v>1655.95132478</v>
      </c>
      <c r="AM27" s="155">
        <v>1614.06612336845</v>
      </c>
      <c r="AN27" s="159">
        <v>1584.60767421283</v>
      </c>
      <c r="AO27" s="164">
        <f t="shared" si="0"/>
        <v>-1.1736871761686574</v>
      </c>
      <c r="AP27" s="164">
        <f t="shared" si="1"/>
        <v>-1.8251079512245831</v>
      </c>
    </row>
    <row r="28" spans="1:42" ht="15" customHeight="1" thickBot="1" x14ac:dyDescent="0.25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36">
        <v>1000.528416</v>
      </c>
      <c r="AK28" s="136">
        <v>963.64</v>
      </c>
      <c r="AL28" s="6">
        <v>1000</v>
      </c>
      <c r="AM28" s="155">
        <v>946.63677130044846</v>
      </c>
      <c r="AN28" s="159">
        <v>1000</v>
      </c>
      <c r="AO28" s="164">
        <f t="shared" si="0"/>
        <v>15.638558976628584</v>
      </c>
      <c r="AP28" s="164">
        <f t="shared" si="1"/>
        <v>5.6371387967787747</v>
      </c>
    </row>
    <row r="29" spans="1:42" ht="15" customHeight="1" thickBot="1" x14ac:dyDescent="0.25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35">
        <v>272.06</v>
      </c>
      <c r="AK29" s="136">
        <v>306.04000000000002</v>
      </c>
      <c r="AL29" s="6">
        <v>300.69845263900999</v>
      </c>
      <c r="AM29" s="155">
        <v>275.416767714809</v>
      </c>
      <c r="AN29" s="159">
        <v>206.72514619883037</v>
      </c>
      <c r="AO29" s="164">
        <f t="shared" si="0"/>
        <v>-26.533093645823531</v>
      </c>
      <c r="AP29" s="164">
        <f t="shared" si="1"/>
        <v>-24.940972942906669</v>
      </c>
    </row>
    <row r="30" spans="1:42" ht="15" customHeight="1" thickBot="1" x14ac:dyDescent="0.25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35">
        <v>101.54</v>
      </c>
      <c r="AK30" s="136">
        <v>92.69</v>
      </c>
      <c r="AL30" s="6">
        <v>99.823409907798094</v>
      </c>
      <c r="AM30" s="155">
        <v>108.501673135293</v>
      </c>
      <c r="AN30" s="159">
        <v>72.224767569595159</v>
      </c>
      <c r="AO30" s="164">
        <f t="shared" si="0"/>
        <v>-11.669236636818615</v>
      </c>
      <c r="AP30" s="164">
        <f t="shared" si="1"/>
        <v>-33.434420426368369</v>
      </c>
    </row>
    <row r="31" spans="1:42" ht="15" customHeight="1" thickBot="1" x14ac:dyDescent="0.25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36">
        <v>742</v>
      </c>
      <c r="AK31" s="136">
        <v>780.2</v>
      </c>
      <c r="AL31" s="6">
        <v>773.81642512077303</v>
      </c>
      <c r="AM31" s="155">
        <v>725.38239538239498</v>
      </c>
      <c r="AN31" s="159">
        <v>678.39093273875903</v>
      </c>
      <c r="AO31" s="164">
        <f t="shared" si="0"/>
        <v>3.8788059535849566</v>
      </c>
      <c r="AP31" s="164">
        <f t="shared" si="1"/>
        <v>-6.4781641990172316</v>
      </c>
    </row>
    <row r="32" spans="1:42" ht="15" customHeight="1" thickBot="1" x14ac:dyDescent="0.25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35">
        <v>971.63</v>
      </c>
      <c r="AK32" s="136">
        <v>942.31</v>
      </c>
      <c r="AL32" s="6">
        <v>933.75</v>
      </c>
      <c r="AM32" s="155">
        <v>945.53571428571399</v>
      </c>
      <c r="AN32" s="159">
        <v>972.22222222222229</v>
      </c>
      <c r="AO32" s="164">
        <f t="shared" si="0"/>
        <v>18.030575539568304</v>
      </c>
      <c r="AP32" s="164">
        <f t="shared" si="1"/>
        <v>2.8223691113209912</v>
      </c>
    </row>
    <row r="33" spans="1:42" ht="15" customHeight="1" thickBot="1" x14ac:dyDescent="0.25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35">
        <v>947.43</v>
      </c>
      <c r="AK33" s="136">
        <v>962.73</v>
      </c>
      <c r="AL33" s="6">
        <v>928.57142857142867</v>
      </c>
      <c r="AM33" s="155">
        <v>899.52380952380997</v>
      </c>
      <c r="AN33" s="159">
        <v>930.23255813953494</v>
      </c>
      <c r="AO33" s="164">
        <f t="shared" si="0"/>
        <v>-6.3395985982796974</v>
      </c>
      <c r="AP33" s="164">
        <f t="shared" si="1"/>
        <v>3.4138894702499951</v>
      </c>
    </row>
    <row r="34" spans="1:42" ht="15" customHeight="1" thickBot="1" x14ac:dyDescent="0.25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35">
        <v>1695.14</v>
      </c>
      <c r="AK34" s="136">
        <v>1678.56</v>
      </c>
      <c r="AL34" s="6">
        <v>1700</v>
      </c>
      <c r="AM34" s="155">
        <v>1683.90324924738</v>
      </c>
      <c r="AN34" s="159">
        <v>1686.6666666666699</v>
      </c>
      <c r="AO34" s="164">
        <f t="shared" si="0"/>
        <v>6.721065954471964</v>
      </c>
      <c r="AP34" s="164">
        <f t="shared" si="1"/>
        <v>0.16410785005165923</v>
      </c>
    </row>
    <row r="35" spans="1:42" ht="15" customHeight="1" thickBot="1" x14ac:dyDescent="0.25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35">
        <v>1381.11</v>
      </c>
      <c r="AK35" s="9">
        <v>1389.3966599999999</v>
      </c>
      <c r="AL35" s="6">
        <v>1300</v>
      </c>
      <c r="AM35" s="155">
        <v>1303.56</v>
      </c>
      <c r="AN35" s="159">
        <v>1300</v>
      </c>
      <c r="AO35" s="164">
        <f t="shared" si="0"/>
        <v>-1.6259144008412676</v>
      </c>
      <c r="AP35" s="164">
        <f t="shared" si="1"/>
        <v>-0.27309828469728631</v>
      </c>
    </row>
    <row r="36" spans="1:42" ht="15" customHeight="1" thickBot="1" x14ac:dyDescent="0.25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35">
        <v>992.41</v>
      </c>
      <c r="AK36" s="136">
        <v>963.42</v>
      </c>
      <c r="AL36" s="6">
        <v>1000</v>
      </c>
      <c r="AM36" s="155">
        <v>957.39898989898995</v>
      </c>
      <c r="AN36" s="159">
        <v>895</v>
      </c>
      <c r="AO36" s="164">
        <f t="shared" si="0"/>
        <v>0.68750000000000999</v>
      </c>
      <c r="AP36" s="164">
        <f t="shared" si="1"/>
        <v>-6.5175533458180626</v>
      </c>
    </row>
    <row r="37" spans="1:42" ht="15" customHeight="1" thickBot="1" x14ac:dyDescent="0.25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35">
        <v>521.78</v>
      </c>
      <c r="AK37" s="136">
        <v>552.28</v>
      </c>
      <c r="AL37" s="6">
        <v>502.85714285714295</v>
      </c>
      <c r="AM37" s="155">
        <v>493.55555555555497</v>
      </c>
      <c r="AN37" s="159">
        <v>513.80952380952397</v>
      </c>
      <c r="AO37" s="164">
        <f t="shared" si="0"/>
        <v>-12.192404239203185</v>
      </c>
      <c r="AP37" s="164">
        <f t="shared" si="1"/>
        <v>4.103685598507905</v>
      </c>
    </row>
    <row r="38" spans="1:42" ht="15" customHeight="1" thickBot="1" x14ac:dyDescent="0.25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35">
        <v>90.71</v>
      </c>
      <c r="AK38" s="136">
        <v>102.25</v>
      </c>
      <c r="AL38" s="6">
        <v>79.36424238843594</v>
      </c>
      <c r="AM38" s="155">
        <v>79.13186413253716</v>
      </c>
      <c r="AN38" s="159">
        <v>83.308878621378639</v>
      </c>
      <c r="AO38" s="164">
        <f t="shared" si="0"/>
        <v>-7.821863975608438</v>
      </c>
      <c r="AP38" s="164">
        <f t="shared" si="1"/>
        <v>5.2785493361377656</v>
      </c>
    </row>
    <row r="39" spans="1:42" ht="15" customHeight="1" thickBot="1" x14ac:dyDescent="0.25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35">
        <v>85.62</v>
      </c>
      <c r="AK39" s="136">
        <v>104.24</v>
      </c>
      <c r="AL39" s="6">
        <v>84.057603686635943</v>
      </c>
      <c r="AM39" s="155">
        <v>86.990500180863293</v>
      </c>
      <c r="AN39" s="159">
        <v>79.77211467777505</v>
      </c>
      <c r="AO39" s="164">
        <f t="shared" si="0"/>
        <v>-12.661234571699795</v>
      </c>
      <c r="AP39" s="164">
        <f t="shared" si="1"/>
        <v>-8.2979009065132239</v>
      </c>
    </row>
    <row r="40" spans="1:42" ht="15" customHeight="1" thickBot="1" x14ac:dyDescent="0.25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35">
        <v>538.66999999999996</v>
      </c>
      <c r="AK40" s="136">
        <v>552.59</v>
      </c>
      <c r="AL40" s="6">
        <v>500.63829099999998</v>
      </c>
      <c r="AM40" s="155">
        <v>500</v>
      </c>
      <c r="AN40" s="159">
        <v>538.66666666666674</v>
      </c>
      <c r="AO40" s="164">
        <f t="shared" si="0"/>
        <v>1.4529147982062902</v>
      </c>
      <c r="AP40" s="164">
        <f t="shared" si="1"/>
        <v>7.7333333333333494</v>
      </c>
    </row>
    <row r="41" spans="1:42" ht="15" customHeight="1" thickBot="1" x14ac:dyDescent="0.25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35">
        <v>299.72000000000003</v>
      </c>
      <c r="AK41" s="136">
        <v>292.69</v>
      </c>
      <c r="AL41" s="17">
        <v>294.15344999999996</v>
      </c>
      <c r="AM41" s="155">
        <v>201.66666666666669</v>
      </c>
      <c r="AN41" s="160">
        <v>200</v>
      </c>
      <c r="AO41" s="164">
        <f t="shared" si="0"/>
        <v>-20.11834319526616</v>
      </c>
      <c r="AP41" s="164">
        <f t="shared" si="1"/>
        <v>-0.82644628099174489</v>
      </c>
    </row>
    <row r="42" spans="1:42" ht="15" customHeight="1" thickBot="1" x14ac:dyDescent="0.25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35">
        <v>281.73</v>
      </c>
      <c r="AK42" s="136">
        <v>267.2</v>
      </c>
      <c r="AL42" s="17">
        <v>268.53599999999994</v>
      </c>
      <c r="AM42" s="155">
        <v>219.29292929292899</v>
      </c>
      <c r="AN42" s="160">
        <v>210</v>
      </c>
      <c r="AO42" s="164">
        <f t="shared" si="0"/>
        <v>-20.730976632714224</v>
      </c>
      <c r="AP42" s="164">
        <f t="shared" si="1"/>
        <v>-4.2376784891753623</v>
      </c>
    </row>
    <row r="43" spans="1:42" ht="15" customHeight="1" thickBot="1" x14ac:dyDescent="0.25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35">
        <v>501.11</v>
      </c>
      <c r="AK43" s="136">
        <v>498.82</v>
      </c>
      <c r="AL43" s="6">
        <v>503.85964912280696</v>
      </c>
      <c r="AM43" s="155">
        <v>491.66666666666674</v>
      </c>
      <c r="AN43" s="159">
        <v>528</v>
      </c>
      <c r="AO43" s="164">
        <f t="shared" si="0"/>
        <v>5.529646902065366</v>
      </c>
      <c r="AP43" s="164">
        <f t="shared" si="1"/>
        <v>7.3898305084745601</v>
      </c>
    </row>
    <row r="44" spans="1:42" ht="15" customHeight="1" thickBot="1" x14ac:dyDescent="0.25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35">
        <v>698.33</v>
      </c>
      <c r="AK44" s="136">
        <v>695.52843189999999</v>
      </c>
      <c r="AL44" s="6">
        <v>680</v>
      </c>
      <c r="AM44" s="155">
        <v>652</v>
      </c>
      <c r="AN44" s="159">
        <v>625</v>
      </c>
      <c r="AO44" s="164">
        <f t="shared" si="0"/>
        <v>-4.5801526717557248</v>
      </c>
      <c r="AP44" s="164">
        <f t="shared" si="1"/>
        <v>-4.1411042944785272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P44"/>
  <sheetViews>
    <sheetView workbookViewId="0">
      <pane xSplit="1" ySplit="1" topLeftCell="AF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2.1484375" customWidth="1"/>
    <col min="2" max="2" width="8.47265625" style="4" customWidth="1"/>
    <col min="3" max="13" width="9.14453125" style="4" customWidth="1"/>
    <col min="14" max="18" width="9.14453125" customWidth="1"/>
    <col min="19" max="19" width="10.625" customWidth="1"/>
    <col min="20" max="22" width="9.14453125" customWidth="1"/>
    <col min="23" max="23" width="10.625" customWidth="1"/>
    <col min="24" max="24" width="10.22265625" customWidth="1"/>
    <col min="25" max="25" width="11.1640625" customWidth="1"/>
    <col min="26" max="26" width="11.56640625" bestFit="1" customWidth="1"/>
    <col min="28" max="28" width="11.56640625" bestFit="1" customWidth="1"/>
    <col min="29" max="29" width="13.44921875" customWidth="1"/>
    <col min="30" max="30" width="10.625" customWidth="1"/>
    <col min="31" max="31" width="10.22265625" customWidth="1"/>
    <col min="36" max="36" width="9.01171875" customWidth="1"/>
    <col min="37" max="37" width="10.62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36">
        <v>452</v>
      </c>
      <c r="AK2" s="136">
        <v>438.5</v>
      </c>
      <c r="AL2" s="6">
        <v>410.33333333333297</v>
      </c>
      <c r="AM2" s="155">
        <v>396.92307692307702</v>
      </c>
      <c r="AN2" s="159">
        <v>400.76923076923077</v>
      </c>
      <c r="AO2" s="164">
        <f>(AN2-AB2)/AB2*100</f>
        <v>-7.1301247771836014</v>
      </c>
      <c r="AP2" s="164">
        <f>(AN2-AM2)/AM2*100</f>
        <v>0.96899224806199202</v>
      </c>
    </row>
    <row r="3" spans="1:42" ht="15" customHeight="1" thickBot="1" x14ac:dyDescent="0.25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35">
        <v>37.909999999999997</v>
      </c>
      <c r="AK3" s="136">
        <v>38.56</v>
      </c>
      <c r="AL3" s="6">
        <v>35.6666666666667</v>
      </c>
      <c r="AM3" s="155">
        <v>35.833333333333336</v>
      </c>
      <c r="AN3" s="159">
        <v>35.153846153846203</v>
      </c>
      <c r="AO3" s="164">
        <f t="shared" ref="AO3:AO44" si="0">(AN3-AB3)/AB3*100</f>
        <v>-13.021411578112483</v>
      </c>
      <c r="AP3" s="164">
        <f t="shared" ref="AP3:AP44" si="1">(AN3-AM3)/AM3*100</f>
        <v>-1.896243291591998</v>
      </c>
    </row>
    <row r="4" spans="1:42" ht="15" customHeight="1" thickBot="1" x14ac:dyDescent="0.25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35">
        <v>246.79</v>
      </c>
      <c r="AK4" s="136">
        <v>211.14</v>
      </c>
      <c r="AL4" s="6">
        <v>200.10651594522599</v>
      </c>
      <c r="AM4" s="155">
        <v>198.411133026518</v>
      </c>
      <c r="AN4" s="159">
        <v>175.13513513513499</v>
      </c>
      <c r="AO4" s="164">
        <f t="shared" si="0"/>
        <v>-39.278962802416181</v>
      </c>
      <c r="AP4" s="164">
        <f t="shared" si="1"/>
        <v>-11.731195491067597</v>
      </c>
    </row>
    <row r="5" spans="1:42" ht="15" customHeight="1" thickBot="1" x14ac:dyDescent="0.25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35">
        <v>252.66</v>
      </c>
      <c r="AK5" s="136">
        <v>227</v>
      </c>
      <c r="AL5" s="6">
        <v>208.00453514739201</v>
      </c>
      <c r="AM5" s="155">
        <v>197.60554260554301</v>
      </c>
      <c r="AN5" s="159">
        <v>196.07843137254903</v>
      </c>
      <c r="AO5" s="164">
        <f t="shared" si="0"/>
        <v>-25.300752259732146</v>
      </c>
      <c r="AP5" s="164">
        <f t="shared" si="1"/>
        <v>-0.77280789438298736</v>
      </c>
    </row>
    <row r="6" spans="1:42" ht="15" customHeight="1" thickBot="1" x14ac:dyDescent="0.25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36">
        <v>1000</v>
      </c>
      <c r="AK6" s="136">
        <v>975.64</v>
      </c>
      <c r="AL6" s="6">
        <v>985.48572391000005</v>
      </c>
      <c r="AM6" s="155">
        <v>960</v>
      </c>
      <c r="AN6" s="159">
        <v>920</v>
      </c>
      <c r="AO6" s="164">
        <f t="shared" si="0"/>
        <v>-1.4285714285710724</v>
      </c>
      <c r="AP6" s="164">
        <f t="shared" si="1"/>
        <v>-4.1666666666666661</v>
      </c>
    </row>
    <row r="7" spans="1:42" ht="15" customHeight="1" thickBot="1" x14ac:dyDescent="0.25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36">
        <v>1250</v>
      </c>
      <c r="AK7" s="136">
        <v>1208.33</v>
      </c>
      <c r="AL7" s="6">
        <v>1235</v>
      </c>
      <c r="AM7" s="155">
        <v>1213.6363636363637</v>
      </c>
      <c r="AN7" s="159">
        <v>1167.7110398839889</v>
      </c>
      <c r="AO7" s="164">
        <f t="shared" si="0"/>
        <v>-0.85472302871793127</v>
      </c>
      <c r="AP7" s="164">
        <f t="shared" si="1"/>
        <v>-3.7841090732293905</v>
      </c>
    </row>
    <row r="8" spans="1:42" ht="15" customHeight="1" thickBot="1" x14ac:dyDescent="0.25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35">
        <v>275.33</v>
      </c>
      <c r="AK8" s="136">
        <v>277.77999999999997</v>
      </c>
      <c r="AL8" s="6">
        <v>275.31637979999999</v>
      </c>
      <c r="AM8" s="155">
        <v>290</v>
      </c>
      <c r="AN8" s="159">
        <v>260</v>
      </c>
      <c r="AO8" s="164">
        <f t="shared" si="0"/>
        <v>-1.3793103448275823</v>
      </c>
      <c r="AP8" s="164">
        <f t="shared" si="1"/>
        <v>-10.344827586206897</v>
      </c>
    </row>
    <row r="9" spans="1:42" ht="15" customHeight="1" thickBot="1" x14ac:dyDescent="0.25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35">
        <v>220.83</v>
      </c>
      <c r="AK9" s="136">
        <v>218.18</v>
      </c>
      <c r="AL9" s="6">
        <v>215.5</v>
      </c>
      <c r="AM9" s="155">
        <v>237.5</v>
      </c>
      <c r="AN9" s="159">
        <v>245.71428571428572</v>
      </c>
      <c r="AO9" s="164">
        <f t="shared" si="0"/>
        <v>2.0538566864444512</v>
      </c>
      <c r="AP9" s="164">
        <f t="shared" si="1"/>
        <v>3.458646616541357</v>
      </c>
    </row>
    <row r="10" spans="1:42" ht="15" customHeight="1" thickBot="1" x14ac:dyDescent="0.25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35">
        <v>306.25</v>
      </c>
      <c r="AK10" s="136">
        <v>301.67</v>
      </c>
      <c r="AL10" s="6">
        <v>308.60139860139901</v>
      </c>
      <c r="AM10" s="155">
        <v>309.75</v>
      </c>
      <c r="AN10" s="159">
        <v>311.75323930741888</v>
      </c>
      <c r="AO10" s="164">
        <f t="shared" si="0"/>
        <v>-13.013545584377356</v>
      </c>
      <c r="AP10" s="164">
        <f t="shared" si="1"/>
        <v>0.64672778286323818</v>
      </c>
    </row>
    <row r="11" spans="1:42" ht="15" customHeight="1" thickBot="1" x14ac:dyDescent="0.25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36">
        <v>462.5</v>
      </c>
      <c r="AK11" s="9">
        <v>465.73749999999995</v>
      </c>
      <c r="AL11" s="6">
        <v>462.5</v>
      </c>
      <c r="AM11" s="155">
        <v>433.33333333333331</v>
      </c>
      <c r="AN11" s="159">
        <v>425</v>
      </c>
      <c r="AO11" s="164">
        <f t="shared" si="0"/>
        <v>-4.5477226855307302</v>
      </c>
      <c r="AP11" s="164">
        <f t="shared" si="1"/>
        <v>-1.9230769230769187</v>
      </c>
    </row>
    <row r="12" spans="1:42" ht="15" customHeight="1" thickBot="1" x14ac:dyDescent="0.25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36">
        <v>705.38216399999999</v>
      </c>
      <c r="AK12" s="9">
        <v>710.31983914799991</v>
      </c>
      <c r="AL12" s="6">
        <v>700.27513499999998</v>
      </c>
      <c r="AM12" s="155">
        <v>655.26850379791597</v>
      </c>
      <c r="AN12" s="159">
        <v>658</v>
      </c>
      <c r="AO12" s="164">
        <f t="shared" si="0"/>
        <v>-12.266666666666666</v>
      </c>
      <c r="AP12" s="164">
        <f t="shared" si="1"/>
        <v>0.41685144124162288</v>
      </c>
    </row>
    <row r="13" spans="1:42" ht="15" customHeight="1" thickBot="1" x14ac:dyDescent="0.25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36">
        <v>163.52417980000001</v>
      </c>
      <c r="AK13" s="136">
        <v>165</v>
      </c>
      <c r="AL13" s="6">
        <v>162.586342</v>
      </c>
      <c r="AM13" s="155">
        <v>157.5</v>
      </c>
      <c r="AN13" s="159">
        <v>146.92307692307693</v>
      </c>
      <c r="AO13" s="164">
        <f t="shared" si="0"/>
        <v>-12.805295594613094</v>
      </c>
      <c r="AP13" s="164">
        <f t="shared" si="1"/>
        <v>-6.7155067155067085</v>
      </c>
    </row>
    <row r="14" spans="1:42" ht="15" customHeight="1" thickBot="1" x14ac:dyDescent="0.25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35">
        <v>185.75</v>
      </c>
      <c r="AK14" s="136">
        <v>188.67</v>
      </c>
      <c r="AL14" s="6">
        <v>188.66666666666666</v>
      </c>
      <c r="AM14" s="155">
        <v>181.81818181818201</v>
      </c>
      <c r="AN14" s="159">
        <v>180</v>
      </c>
      <c r="AO14" s="164">
        <f t="shared" si="0"/>
        <v>-2.9411764705882422</v>
      </c>
      <c r="AP14" s="164">
        <f t="shared" si="1"/>
        <v>-1.0000000000001055</v>
      </c>
    </row>
    <row r="15" spans="1:42" ht="15" customHeight="1" thickBot="1" x14ac:dyDescent="0.25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36">
        <v>1950</v>
      </c>
      <c r="AK15" s="136">
        <v>1920.4284195</v>
      </c>
      <c r="AL15" s="6">
        <v>1900</v>
      </c>
      <c r="AM15" s="155">
        <v>1871.56</v>
      </c>
      <c r="AN15" s="159">
        <v>1885.7263852425674</v>
      </c>
      <c r="AO15" s="164">
        <f t="shared" si="0"/>
        <v>12.881255880625424</v>
      </c>
      <c r="AP15" s="164">
        <f t="shared" si="1"/>
        <v>0.75692925915105358</v>
      </c>
    </row>
    <row r="16" spans="1:42" ht="15" customHeight="1" thickBot="1" x14ac:dyDescent="0.25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35">
        <v>175.63</v>
      </c>
      <c r="AK16" s="136">
        <v>174.76</v>
      </c>
      <c r="AL16" s="6">
        <v>170.60269360269399</v>
      </c>
      <c r="AM16" s="155">
        <v>169.65852130325814</v>
      </c>
      <c r="AN16" s="159">
        <v>177.85714285714286</v>
      </c>
      <c r="AO16" s="164">
        <f t="shared" si="0"/>
        <v>4.2217405096756035</v>
      </c>
      <c r="AP16" s="164">
        <f t="shared" si="1"/>
        <v>4.8324254454805704</v>
      </c>
    </row>
    <row r="17" spans="1:42" ht="15" customHeight="1" thickBot="1" x14ac:dyDescent="0.25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35">
        <v>235.04</v>
      </c>
      <c r="AK17" s="136">
        <v>221.67</v>
      </c>
      <c r="AL17" s="6">
        <v>201.62962962962999</v>
      </c>
      <c r="AM17" s="155">
        <v>195.333333333333</v>
      </c>
      <c r="AN17" s="159">
        <v>220.20202020202021</v>
      </c>
      <c r="AO17" s="164">
        <f t="shared" si="0"/>
        <v>0.61945827766306782</v>
      </c>
      <c r="AP17" s="164">
        <f t="shared" si="1"/>
        <v>12.731409659737499</v>
      </c>
    </row>
    <row r="18" spans="1:42" ht="15" customHeight="1" thickBot="1" x14ac:dyDescent="0.25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35">
        <v>931.82</v>
      </c>
      <c r="AK18" s="136">
        <v>958.59</v>
      </c>
      <c r="AL18" s="6">
        <v>960.88111888111905</v>
      </c>
      <c r="AM18" s="155">
        <v>938.35812672176303</v>
      </c>
      <c r="AN18" s="159">
        <v>946.25374625374604</v>
      </c>
      <c r="AO18" s="164">
        <f t="shared" si="0"/>
        <v>13.491492930745242</v>
      </c>
      <c r="AP18" s="164">
        <f t="shared" si="1"/>
        <v>0.84142922698043443</v>
      </c>
    </row>
    <row r="19" spans="1:42" ht="15" customHeight="1" thickBot="1" x14ac:dyDescent="0.25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35">
        <v>1615.48</v>
      </c>
      <c r="AK19" s="136">
        <v>1649</v>
      </c>
      <c r="AL19" s="6">
        <v>1650</v>
      </c>
      <c r="AM19" s="155">
        <v>1625.4805194805199</v>
      </c>
      <c r="AN19" s="159">
        <v>1675</v>
      </c>
      <c r="AO19" s="164">
        <f t="shared" si="0"/>
        <v>-1.2064343163541549</v>
      </c>
      <c r="AP19" s="164">
        <f t="shared" si="1"/>
        <v>3.0464517984691581</v>
      </c>
    </row>
    <row r="20" spans="1:42" ht="15" customHeight="1" thickBot="1" x14ac:dyDescent="0.25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36">
        <v>185.375248</v>
      </c>
      <c r="AK20" s="136">
        <v>174.27</v>
      </c>
      <c r="AL20" s="6">
        <v>161.971167990585</v>
      </c>
      <c r="AM20" s="155">
        <v>150.23310023310026</v>
      </c>
      <c r="AN20" s="159">
        <v>208.09523809523799</v>
      </c>
      <c r="AO20" s="164">
        <f t="shared" si="0"/>
        <v>8.8879769642881463</v>
      </c>
      <c r="AP20" s="164">
        <f t="shared" si="1"/>
        <v>38.51490635043767</v>
      </c>
    </row>
    <row r="21" spans="1:42" ht="15" customHeight="1" thickBot="1" x14ac:dyDescent="0.25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35">
        <v>354.92</v>
      </c>
      <c r="AK21" s="136">
        <v>361.09</v>
      </c>
      <c r="AL21" s="6">
        <v>360.28093860494999</v>
      </c>
      <c r="AM21" s="155">
        <v>357.78571428571399</v>
      </c>
      <c r="AN21" s="159">
        <v>399.16998191963103</v>
      </c>
      <c r="AO21" s="164">
        <f t="shared" si="0"/>
        <v>61.009740606237749</v>
      </c>
      <c r="AP21" s="164">
        <f t="shared" si="1"/>
        <v>11.566774742959451</v>
      </c>
    </row>
    <row r="22" spans="1:42" ht="15" customHeight="1" thickBot="1" x14ac:dyDescent="0.25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35">
        <v>315.25</v>
      </c>
      <c r="AK22" s="136">
        <v>332.5</v>
      </c>
      <c r="AL22" s="6">
        <v>327.62820512820502</v>
      </c>
      <c r="AM22" s="155">
        <v>310.11904761904799</v>
      </c>
      <c r="AN22" s="159">
        <v>304.16666666666669</v>
      </c>
      <c r="AO22" s="164">
        <f t="shared" si="0"/>
        <v>37.735849056603776</v>
      </c>
      <c r="AP22" s="164">
        <f t="shared" si="1"/>
        <v>-1.9193857965452168</v>
      </c>
    </row>
    <row r="23" spans="1:42" ht="15" customHeight="1" thickBot="1" x14ac:dyDescent="0.25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35">
        <v>344.86</v>
      </c>
      <c r="AK23" s="136">
        <v>340.97</v>
      </c>
      <c r="AL23" s="6">
        <v>338.56512605042002</v>
      </c>
      <c r="AM23" s="155">
        <v>335.625</v>
      </c>
      <c r="AN23" s="159">
        <v>284.375</v>
      </c>
      <c r="AO23" s="164">
        <f t="shared" si="0"/>
        <v>24.84756097560976</v>
      </c>
      <c r="AP23" s="164">
        <f t="shared" si="1"/>
        <v>-15.27001862197393</v>
      </c>
    </row>
    <row r="24" spans="1:42" ht="15" customHeight="1" thickBot="1" x14ac:dyDescent="0.25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35">
        <v>406.11</v>
      </c>
      <c r="AK24" s="136">
        <v>412.29</v>
      </c>
      <c r="AL24" s="6">
        <v>408.29238835866602</v>
      </c>
      <c r="AM24" s="155">
        <v>412.40633672525399</v>
      </c>
      <c r="AN24" s="159">
        <v>367.82100708742001</v>
      </c>
      <c r="AO24" s="164">
        <f t="shared" si="0"/>
        <v>22.473537609949716</v>
      </c>
      <c r="AP24" s="164">
        <f t="shared" si="1"/>
        <v>-10.81101953764033</v>
      </c>
    </row>
    <row r="25" spans="1:42" ht="15" customHeight="1" thickBot="1" x14ac:dyDescent="0.25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35">
        <v>162.97</v>
      </c>
      <c r="AK25" s="136">
        <v>186.09</v>
      </c>
      <c r="AL25" s="6">
        <v>167.881241565452</v>
      </c>
      <c r="AM25" s="155">
        <v>159.62481962481962</v>
      </c>
      <c r="AN25" s="159">
        <v>203.553408480945</v>
      </c>
      <c r="AO25" s="164">
        <f t="shared" si="0"/>
        <v>26.477688753428346</v>
      </c>
      <c r="AP25" s="164">
        <f t="shared" si="1"/>
        <v>27.519898822360229</v>
      </c>
    </row>
    <row r="26" spans="1:42" ht="15" customHeight="1" thickBot="1" x14ac:dyDescent="0.25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35">
        <v>183.64</v>
      </c>
      <c r="AK26" s="136">
        <v>175.5</v>
      </c>
      <c r="AL26" s="6">
        <v>155.20370370370401</v>
      </c>
      <c r="AM26" s="155">
        <v>153.26345389179068</v>
      </c>
      <c r="AN26" s="159">
        <v>145.54955913651565</v>
      </c>
      <c r="AO26" s="164">
        <f t="shared" si="0"/>
        <v>-7.6789945258087053</v>
      </c>
      <c r="AP26" s="164">
        <f t="shared" si="1"/>
        <v>-5.0330946872183233</v>
      </c>
    </row>
    <row r="27" spans="1:42" ht="15" customHeight="1" thickBot="1" x14ac:dyDescent="0.25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36">
        <v>1503.613274</v>
      </c>
      <c r="AK27" s="17">
        <v>1512.634953644</v>
      </c>
      <c r="AL27" s="6">
        <v>1485</v>
      </c>
      <c r="AM27" s="155">
        <v>1450.3875968992199</v>
      </c>
      <c r="AN27" s="159">
        <v>1467.5917625127711</v>
      </c>
      <c r="AO27" s="164">
        <f t="shared" si="0"/>
        <v>1.0115203206861936</v>
      </c>
      <c r="AP27" s="164">
        <f t="shared" si="1"/>
        <v>1.1861771053704462</v>
      </c>
    </row>
    <row r="28" spans="1:42" ht="15" customHeight="1" thickBot="1" x14ac:dyDescent="0.25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36">
        <v>900.52487690999999</v>
      </c>
      <c r="AK28" s="136">
        <v>910.63841200000002</v>
      </c>
      <c r="AL28" s="17">
        <v>915.19160405999992</v>
      </c>
      <c r="AM28" s="14">
        <v>900.24</v>
      </c>
      <c r="AN28" s="159">
        <v>907.68501675359516</v>
      </c>
      <c r="AO28" s="164">
        <f t="shared" si="0"/>
        <v>4.3524348293910951</v>
      </c>
      <c r="AP28" s="164">
        <f t="shared" si="1"/>
        <v>0.82700354945294086</v>
      </c>
    </row>
    <row r="29" spans="1:42" ht="15" customHeight="1" thickBot="1" x14ac:dyDescent="0.25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35">
        <v>260.45999999999998</v>
      </c>
      <c r="AK29" s="136">
        <v>295.56</v>
      </c>
      <c r="AL29" s="6">
        <v>252.82051282051299</v>
      </c>
      <c r="AM29" s="155">
        <v>198.17857142857099</v>
      </c>
      <c r="AN29" s="159">
        <v>254.04040404040404</v>
      </c>
      <c r="AO29" s="164">
        <f t="shared" si="0"/>
        <v>13.15075340998359</v>
      </c>
      <c r="AP29" s="164">
        <f t="shared" si="1"/>
        <v>28.187625033903927</v>
      </c>
    </row>
    <row r="30" spans="1:42" ht="15" customHeight="1" thickBot="1" x14ac:dyDescent="0.25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35">
        <v>117.03</v>
      </c>
      <c r="AK30" s="136">
        <v>106.21</v>
      </c>
      <c r="AL30" s="6">
        <v>108.58585858585859</v>
      </c>
      <c r="AM30" s="155">
        <v>96.897697712915104</v>
      </c>
      <c r="AN30" s="159">
        <v>100.14403612581751</v>
      </c>
      <c r="AO30" s="164">
        <f t="shared" si="0"/>
        <v>-12.149238672403415</v>
      </c>
      <c r="AP30" s="164">
        <f t="shared" si="1"/>
        <v>3.3502740411031589</v>
      </c>
    </row>
    <row r="31" spans="1:42" ht="15" customHeight="1" thickBot="1" x14ac:dyDescent="0.25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51">
        <v>850.31265780000001</v>
      </c>
      <c r="AK31" s="136">
        <v>857.14</v>
      </c>
      <c r="AL31" s="6">
        <v>845.63821600000006</v>
      </c>
      <c r="AM31" s="155">
        <v>788.33333333333303</v>
      </c>
      <c r="AN31" s="159">
        <v>816.48318636291162</v>
      </c>
      <c r="AO31" s="164">
        <f t="shared" si="0"/>
        <v>9.9640655034224412</v>
      </c>
      <c r="AP31" s="164">
        <f t="shared" si="1"/>
        <v>3.5708058811304779</v>
      </c>
    </row>
    <row r="32" spans="1:42" ht="15" customHeight="1" thickBot="1" x14ac:dyDescent="0.25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35">
        <v>1003.64</v>
      </c>
      <c r="AK32" s="136">
        <v>983.33</v>
      </c>
      <c r="AL32" s="6">
        <v>952.03165379999996</v>
      </c>
      <c r="AM32" s="155">
        <v>906.59</v>
      </c>
      <c r="AN32" s="159">
        <v>875</v>
      </c>
      <c r="AO32" s="164">
        <f t="shared" si="0"/>
        <v>-2.6302478502782352</v>
      </c>
      <c r="AP32" s="164">
        <f t="shared" si="1"/>
        <v>-3.4844858204921771</v>
      </c>
    </row>
    <row r="33" spans="1:42" ht="15" customHeight="1" thickBot="1" x14ac:dyDescent="0.25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36">
        <v>892.54782309999996</v>
      </c>
      <c r="AK33" s="17">
        <v>897.01056221549982</v>
      </c>
      <c r="AL33" s="17">
        <v>903.28963615100804</v>
      </c>
      <c r="AM33" s="155">
        <v>850</v>
      </c>
      <c r="AN33" s="159">
        <v>876.23980206810779</v>
      </c>
      <c r="AO33" s="164">
        <f t="shared" si="0"/>
        <v>-9.6659997867930123</v>
      </c>
      <c r="AP33" s="164">
        <f t="shared" si="1"/>
        <v>3.087035537424446</v>
      </c>
    </row>
    <row r="34" spans="1:42" ht="15" customHeight="1" x14ac:dyDescent="0.2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51">
        <v>1518.3641792000001</v>
      </c>
      <c r="AK34" s="17">
        <v>1525.956000096</v>
      </c>
      <c r="AL34" s="17">
        <v>1536.6376920966718</v>
      </c>
      <c r="AM34" s="14">
        <v>1485.89</v>
      </c>
      <c r="AN34" s="159">
        <v>1511.0508198963805</v>
      </c>
      <c r="AO34" s="164">
        <f t="shared" si="0"/>
        <v>-3.7692262733235289</v>
      </c>
      <c r="AP34" s="164">
        <f t="shared" si="1"/>
        <v>1.6933164565600696</v>
      </c>
    </row>
    <row r="35" spans="1:42" ht="15" customHeight="1" thickBot="1" x14ac:dyDescent="0.25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51">
        <v>1497.13256447</v>
      </c>
      <c r="AK35" s="17">
        <v>1504.61822729235</v>
      </c>
      <c r="AL35" s="17">
        <v>1515.1505548833964</v>
      </c>
      <c r="AM35" s="14">
        <v>1485.03</v>
      </c>
      <c r="AN35" s="159">
        <v>1500.014676101034</v>
      </c>
      <c r="AO35" s="164">
        <f t="shared" si="0"/>
        <v>-4.1501673006655304</v>
      </c>
      <c r="AP35" s="164">
        <f t="shared" si="1"/>
        <v>1.0090487128902437</v>
      </c>
    </row>
    <row r="36" spans="1:42" ht="15" customHeight="1" thickBot="1" x14ac:dyDescent="0.25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36">
        <v>900</v>
      </c>
      <c r="AK36" s="136">
        <v>885</v>
      </c>
      <c r="AL36" s="6">
        <v>840</v>
      </c>
      <c r="AM36" s="155">
        <v>880.16</v>
      </c>
      <c r="AN36" s="159">
        <v>859.84556752942569</v>
      </c>
      <c r="AO36" s="164">
        <f t="shared" si="0"/>
        <v>-5.0779276035885488</v>
      </c>
      <c r="AP36" s="164">
        <f t="shared" si="1"/>
        <v>-2.3080385919121835</v>
      </c>
    </row>
    <row r="37" spans="1:42" ht="15" customHeight="1" thickBot="1" x14ac:dyDescent="0.2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35">
        <v>504.07</v>
      </c>
      <c r="AK37" s="136">
        <v>508.33</v>
      </c>
      <c r="AL37" s="6">
        <v>511.11111111111114</v>
      </c>
      <c r="AM37" s="155">
        <v>513.33333333333326</v>
      </c>
      <c r="AN37" s="159">
        <v>502.22222222222223</v>
      </c>
      <c r="AO37" s="164">
        <f t="shared" si="0"/>
        <v>-12.657004830917874</v>
      </c>
      <c r="AP37" s="164">
        <f t="shared" si="1"/>
        <v>-2.1645021645021489</v>
      </c>
    </row>
    <row r="38" spans="1:42" ht="15" customHeight="1" thickBot="1" x14ac:dyDescent="0.2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35">
        <v>82.97</v>
      </c>
      <c r="AK38" s="136">
        <v>90.5</v>
      </c>
      <c r="AL38" s="6">
        <v>87.138834100372605</v>
      </c>
      <c r="AM38" s="155">
        <v>81.780594983719993</v>
      </c>
      <c r="AN38" s="159">
        <v>90</v>
      </c>
      <c r="AO38" s="164">
        <f t="shared" si="0"/>
        <v>-6.2358337830544937</v>
      </c>
      <c r="AP38" s="164">
        <f t="shared" si="1"/>
        <v>10.050556636224323</v>
      </c>
    </row>
    <row r="39" spans="1:42" ht="15" customHeight="1" thickBot="1" x14ac:dyDescent="0.2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35">
        <v>82.13</v>
      </c>
      <c r="AK39" s="136">
        <v>88.33</v>
      </c>
      <c r="AL39" s="6">
        <v>85.559829059829099</v>
      </c>
      <c r="AM39" s="155">
        <v>86.160096517239367</v>
      </c>
      <c r="AN39" s="159">
        <v>110.63592972683882</v>
      </c>
      <c r="AO39" s="164">
        <f t="shared" si="0"/>
        <v>10.127648273269896</v>
      </c>
      <c r="AP39" s="164">
        <f t="shared" si="1"/>
        <v>28.407388337479638</v>
      </c>
    </row>
    <row r="40" spans="1:42" ht="15" customHeight="1" thickBot="1" x14ac:dyDescent="0.2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35">
        <v>494.81</v>
      </c>
      <c r="AK40" s="136">
        <v>458.33</v>
      </c>
      <c r="AL40" s="6">
        <v>439.11111111111109</v>
      </c>
      <c r="AM40" s="155">
        <v>482.857142857143</v>
      </c>
      <c r="AN40" s="159">
        <v>430.76923076923077</v>
      </c>
      <c r="AO40" s="164">
        <f t="shared" si="0"/>
        <v>-10.429292524438621</v>
      </c>
      <c r="AP40" s="164">
        <f t="shared" si="1"/>
        <v>-10.787437414656376</v>
      </c>
    </row>
    <row r="41" spans="1:42" ht="15" customHeight="1" thickBot="1" x14ac:dyDescent="0.2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35">
        <v>225.08</v>
      </c>
      <c r="AK41" s="136">
        <v>210</v>
      </c>
      <c r="AL41" s="6">
        <v>200.924297924298</v>
      </c>
      <c r="AM41" s="155">
        <v>175.71428571428572</v>
      </c>
      <c r="AN41" s="159">
        <v>227.27272727272725</v>
      </c>
      <c r="AO41" s="164">
        <f t="shared" si="0"/>
        <v>-9.3615638001380166</v>
      </c>
      <c r="AP41" s="164">
        <f t="shared" si="1"/>
        <v>29.3422025129342</v>
      </c>
    </row>
    <row r="42" spans="1:42" ht="15" customHeight="1" thickBot="1" x14ac:dyDescent="0.2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35">
        <v>173.33</v>
      </c>
      <c r="AK42" s="136">
        <v>180</v>
      </c>
      <c r="AL42" s="17">
        <v>180.018</v>
      </c>
      <c r="AM42" s="155">
        <v>150</v>
      </c>
      <c r="AN42" s="159">
        <v>164.32498288452672</v>
      </c>
      <c r="AO42" s="164">
        <f t="shared" si="0"/>
        <v>-17.837508557736641</v>
      </c>
      <c r="AP42" s="164">
        <f t="shared" si="1"/>
        <v>9.5499885896844781</v>
      </c>
    </row>
    <row r="43" spans="1:42" ht="15" customHeight="1" thickBot="1" x14ac:dyDescent="0.2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35">
        <v>503.33</v>
      </c>
      <c r="AK43" s="136">
        <v>527.78</v>
      </c>
      <c r="AL43" s="6">
        <v>514.84848484848499</v>
      </c>
      <c r="AM43" s="155">
        <v>485.33333333333337</v>
      </c>
      <c r="AN43" s="159">
        <v>496.29629629629625</v>
      </c>
      <c r="AO43" s="164">
        <f t="shared" si="0"/>
        <v>-7.2985126253890806</v>
      </c>
      <c r="AP43" s="164">
        <f t="shared" si="1"/>
        <v>2.2588522588522406</v>
      </c>
    </row>
    <row r="44" spans="1:42" ht="15" customHeight="1" thickBot="1" x14ac:dyDescent="0.2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36">
        <v>600</v>
      </c>
      <c r="AK44" s="136">
        <v>625.31624799999997</v>
      </c>
      <c r="AL44" s="6">
        <v>627.53728190000004</v>
      </c>
      <c r="AM44" s="155">
        <v>633.33333333333303</v>
      </c>
      <c r="AN44" s="159">
        <v>640</v>
      </c>
      <c r="AO44" s="164">
        <f t="shared" si="0"/>
        <v>-8.3844580777096702</v>
      </c>
      <c r="AP44" s="164">
        <f t="shared" si="1"/>
        <v>1.0526315789474168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P44"/>
  <sheetViews>
    <sheetView workbookViewId="0">
      <pane xSplit="1" ySplit="1" topLeftCell="AE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1.34375" customWidth="1"/>
    <col min="2" max="13" width="9.14453125" style="4" customWidth="1"/>
    <col min="14" max="14" width="8.875" customWidth="1"/>
    <col min="15" max="22" width="9.14453125" customWidth="1"/>
    <col min="23" max="23" width="11.56640625" customWidth="1"/>
    <col min="25" max="25" width="11.8359375" customWidth="1"/>
    <col min="26" max="26" width="11.56640625" bestFit="1" customWidth="1"/>
    <col min="28" max="28" width="11.56640625" bestFit="1" customWidth="1"/>
    <col min="29" max="29" width="11.97265625" customWidth="1"/>
    <col min="30" max="30" width="11.8359375" customWidth="1"/>
    <col min="31" max="31" width="9.4140625" customWidth="1"/>
    <col min="36" max="36" width="11.56640625" bestFit="1" customWidth="1"/>
    <col min="37" max="37" width="12.23828125" customWidth="1"/>
    <col min="41" max="41" width="9.55078125" style="165" bestFit="1" customWidth="1"/>
    <col min="42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35">
        <v>420.75</v>
      </c>
      <c r="AK2" s="136">
        <v>417.22</v>
      </c>
      <c r="AL2" s="6">
        <v>420.6</v>
      </c>
      <c r="AM2" s="155">
        <v>381.05263157894734</v>
      </c>
      <c r="AN2" s="159">
        <v>434.5</v>
      </c>
      <c r="AO2" s="164">
        <f>(AN2-AB2)/AB2*100</f>
        <v>-1.775265957446813</v>
      </c>
      <c r="AP2" s="164">
        <f>(AN2-AM2)/AM2*100</f>
        <v>14.026243093922661</v>
      </c>
    </row>
    <row r="3" spans="1:42" ht="15" customHeight="1" thickBot="1" x14ac:dyDescent="0.25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36">
        <v>39</v>
      </c>
      <c r="AK3" s="136">
        <v>37.22</v>
      </c>
      <c r="AL3" s="6">
        <v>38.103428000000001</v>
      </c>
      <c r="AM3" s="155">
        <v>35.8888888888889</v>
      </c>
      <c r="AN3" s="159">
        <v>37.272727272727273</v>
      </c>
      <c r="AO3" s="164">
        <f t="shared" ref="AO3:AO44" si="0">(AN3-AB3)/AB3*100</f>
        <v>-9.4805194805194848</v>
      </c>
      <c r="AP3" s="164">
        <f t="shared" ref="AP3:AP44" si="1">(AN3-AM3)/AM3*100</f>
        <v>3.8558964255558381</v>
      </c>
    </row>
    <row r="4" spans="1:42" ht="15" customHeight="1" thickBot="1" x14ac:dyDescent="0.25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35">
        <v>224.29</v>
      </c>
      <c r="AK4" s="136">
        <v>241.87</v>
      </c>
      <c r="AL4" s="6">
        <v>209.56726273959799</v>
      </c>
      <c r="AM4" s="155">
        <v>195.46360885491319</v>
      </c>
      <c r="AN4" s="159">
        <v>204.20979986197378</v>
      </c>
      <c r="AO4" s="164">
        <f t="shared" si="0"/>
        <v>-35.340562141860126</v>
      </c>
      <c r="AP4" s="164">
        <f t="shared" si="1"/>
        <v>4.4745879083572149</v>
      </c>
    </row>
    <row r="5" spans="1:42" ht="15" customHeight="1" thickBot="1" x14ac:dyDescent="0.25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35">
        <v>212.66</v>
      </c>
      <c r="AK5" s="136">
        <v>219.93</v>
      </c>
      <c r="AL5" s="6">
        <v>184.03936747982101</v>
      </c>
      <c r="AM5" s="155">
        <v>172.974996018474</v>
      </c>
      <c r="AN5" s="159">
        <v>151.12604642083707</v>
      </c>
      <c r="AO5" s="164">
        <f t="shared" si="0"/>
        <v>-38.420984177256422</v>
      </c>
      <c r="AP5" s="164">
        <f t="shared" si="1"/>
        <v>-12.631276254114454</v>
      </c>
    </row>
    <row r="6" spans="1:42" ht="15" customHeight="1" thickBot="1" x14ac:dyDescent="0.25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35">
        <v>984.59</v>
      </c>
      <c r="AK6" s="136">
        <v>986.46</v>
      </c>
      <c r="AL6" s="6">
        <v>947.78338945005601</v>
      </c>
      <c r="AM6" s="155">
        <v>986.11111111111097</v>
      </c>
      <c r="AN6" s="159">
        <v>919.83695652173913</v>
      </c>
      <c r="AO6" s="164">
        <f t="shared" si="0"/>
        <v>-4.6923012750100792</v>
      </c>
      <c r="AP6" s="164">
        <f t="shared" si="1"/>
        <v>-6.7207593386405264</v>
      </c>
    </row>
    <row r="7" spans="1:42" ht="15" customHeight="1" thickBot="1" x14ac:dyDescent="0.25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35">
        <v>1288.83</v>
      </c>
      <c r="AK7" s="136">
        <v>1249.42</v>
      </c>
      <c r="AL7" s="6">
        <v>1221.7964359656903</v>
      </c>
      <c r="AM7" s="155">
        <v>1261.0449735449699</v>
      </c>
      <c r="AN7" s="159">
        <v>1215.4008954009</v>
      </c>
      <c r="AO7" s="164">
        <f t="shared" si="0"/>
        <v>20.138474009973635</v>
      </c>
      <c r="AP7" s="164">
        <f t="shared" si="1"/>
        <v>-3.6195440370186134</v>
      </c>
    </row>
    <row r="8" spans="1:42" ht="15" customHeight="1" thickBot="1" x14ac:dyDescent="0.25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35">
        <v>317.14</v>
      </c>
      <c r="AK8" s="136">
        <v>311.11</v>
      </c>
      <c r="AL8" s="6">
        <v>305.03416800000002</v>
      </c>
      <c r="AM8" s="155">
        <v>298.20999999999998</v>
      </c>
      <c r="AN8" s="159">
        <v>353.75</v>
      </c>
      <c r="AO8" s="164">
        <f t="shared" si="0"/>
        <v>17.764930087197207</v>
      </c>
      <c r="AP8" s="164">
        <f t="shared" si="1"/>
        <v>18.624459273666215</v>
      </c>
    </row>
    <row r="9" spans="1:42" ht="15" customHeight="1" thickBot="1" x14ac:dyDescent="0.25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35">
        <v>291.11</v>
      </c>
      <c r="AK9" s="136">
        <v>274.55</v>
      </c>
      <c r="AL9" s="6">
        <v>270.264815</v>
      </c>
      <c r="AM9" s="155">
        <v>276.66666666666703</v>
      </c>
      <c r="AN9" s="159">
        <v>323.33333333333331</v>
      </c>
      <c r="AO9" s="164">
        <f t="shared" si="0"/>
        <v>29.333333333333329</v>
      </c>
      <c r="AP9" s="164">
        <f t="shared" si="1"/>
        <v>16.867469879517913</v>
      </c>
    </row>
    <row r="10" spans="1:42" ht="15" customHeight="1" thickBot="1" x14ac:dyDescent="0.25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36">
        <v>400.73521890000001</v>
      </c>
      <c r="AK10" s="9">
        <v>403.94110065120003</v>
      </c>
      <c r="AL10" s="17">
        <v>404.22385942165585</v>
      </c>
      <c r="AM10" s="14">
        <v>400.166</v>
      </c>
      <c r="AN10" s="159">
        <v>375.555555555556</v>
      </c>
      <c r="AO10" s="164">
        <f t="shared" si="0"/>
        <v>-15.061953774360681</v>
      </c>
      <c r="AP10" s="164">
        <f t="shared" si="1"/>
        <v>-6.1500588366937716</v>
      </c>
    </row>
    <row r="11" spans="1:42" ht="15" customHeight="1" x14ac:dyDescent="0.2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64">
        <f t="shared" si="0"/>
        <v>6.7166776893660742</v>
      </c>
      <c r="AP11" s="164">
        <f t="shared" si="1"/>
        <v>-1.1639568018806772</v>
      </c>
    </row>
    <row r="12" spans="1:42" ht="15" customHeight="1" x14ac:dyDescent="0.2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64">
        <f t="shared" si="0"/>
        <v>-7.8042568847982814</v>
      </c>
      <c r="AP12" s="164">
        <f t="shared" si="1"/>
        <v>-0.13792796705562366</v>
      </c>
    </row>
    <row r="13" spans="1:42" ht="15" customHeight="1" thickBot="1" x14ac:dyDescent="0.25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64">
        <f t="shared" si="0"/>
        <v>-17.849604647231455</v>
      </c>
      <c r="AP13" s="164">
        <f t="shared" si="1"/>
        <v>0.41544900552449643</v>
      </c>
    </row>
    <row r="14" spans="1:42" ht="15" customHeight="1" thickBot="1" x14ac:dyDescent="0.25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35">
        <v>191.85</v>
      </c>
      <c r="AK14" s="136">
        <v>196.84</v>
      </c>
      <c r="AL14" s="6">
        <v>193.04347826086956</v>
      </c>
      <c r="AM14" s="155">
        <v>193.68421052631578</v>
      </c>
      <c r="AN14" s="159">
        <v>175.75</v>
      </c>
      <c r="AO14" s="164">
        <f t="shared" si="0"/>
        <v>-14.407467532467535</v>
      </c>
      <c r="AP14" s="164">
        <f t="shared" si="1"/>
        <v>-9.2595108695652133</v>
      </c>
    </row>
    <row r="15" spans="1:42" ht="15" customHeight="1" thickBot="1" x14ac:dyDescent="0.25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36">
        <v>1550.1635286999999</v>
      </c>
      <c r="AK15" s="136">
        <v>1520</v>
      </c>
      <c r="AL15" s="6">
        <v>1525.01426874</v>
      </c>
      <c r="AM15" s="155">
        <v>1498.02</v>
      </c>
      <c r="AN15" s="159">
        <v>1500</v>
      </c>
      <c r="AO15" s="164">
        <f t="shared" si="0"/>
        <v>11.09021985466598</v>
      </c>
      <c r="AP15" s="164">
        <f t="shared" si="1"/>
        <v>0.13217447030079826</v>
      </c>
    </row>
    <row r="16" spans="1:42" ht="15" customHeight="1" thickBot="1" x14ac:dyDescent="0.25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35">
        <v>166.89</v>
      </c>
      <c r="AK16" s="136">
        <v>164.53</v>
      </c>
      <c r="AL16" s="6">
        <v>153.678812604374</v>
      </c>
      <c r="AM16" s="155">
        <v>142.94073308962504</v>
      </c>
      <c r="AN16" s="159">
        <v>155.55672789368444</v>
      </c>
      <c r="AO16" s="164">
        <f t="shared" si="0"/>
        <v>-6.513353483379233</v>
      </c>
      <c r="AP16" s="164">
        <f t="shared" si="1"/>
        <v>8.8260319723903073</v>
      </c>
    </row>
    <row r="17" spans="1:42" ht="15" customHeight="1" thickBot="1" x14ac:dyDescent="0.25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35">
        <v>180.15</v>
      </c>
      <c r="AK17" s="136">
        <v>180.49</v>
      </c>
      <c r="AL17" s="6">
        <v>176.14790318041099</v>
      </c>
      <c r="AM17" s="155">
        <v>168.16547831253715</v>
      </c>
      <c r="AN17" s="159">
        <v>186.72637039005326</v>
      </c>
      <c r="AO17" s="164">
        <f t="shared" si="0"/>
        <v>-14.309395859408875</v>
      </c>
      <c r="AP17" s="164">
        <f t="shared" si="1"/>
        <v>11.037278437742447</v>
      </c>
    </row>
    <row r="18" spans="1:42" ht="15" customHeight="1" thickBot="1" x14ac:dyDescent="0.25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36">
        <v>905.37541799999997</v>
      </c>
      <c r="AK18" s="136">
        <v>928.33</v>
      </c>
      <c r="AL18" s="6">
        <v>881.94444444444457</v>
      </c>
      <c r="AM18" s="155">
        <v>883.33333333333303</v>
      </c>
      <c r="AN18" s="159">
        <v>825</v>
      </c>
      <c r="AO18" s="164">
        <f t="shared" si="0"/>
        <v>-5.8935361216730362</v>
      </c>
      <c r="AP18" s="164">
        <f t="shared" si="1"/>
        <v>-6.6037735849056283</v>
      </c>
    </row>
    <row r="19" spans="1:42" ht="15" customHeight="1" thickBot="1" x14ac:dyDescent="0.25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36">
        <v>1600</v>
      </c>
      <c r="AK19" s="136">
        <v>1613.33</v>
      </c>
      <c r="AL19" s="6">
        <v>1550</v>
      </c>
      <c r="AM19" s="155">
        <v>1498.3333333333301</v>
      </c>
      <c r="AN19" s="159">
        <v>1464.88095238095</v>
      </c>
      <c r="AO19" s="164">
        <f t="shared" si="0"/>
        <v>-16.092737811114876</v>
      </c>
      <c r="AP19" s="164">
        <f t="shared" si="1"/>
        <v>-2.2326394406482843</v>
      </c>
    </row>
    <row r="20" spans="1:42" ht="15" customHeight="1" thickBot="1" x14ac:dyDescent="0.25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35">
        <v>149.07</v>
      </c>
      <c r="AK20" s="136">
        <v>176.28</v>
      </c>
      <c r="AL20" s="6">
        <v>155.83333333333331</v>
      </c>
      <c r="AM20" s="155">
        <v>162.82051282051282</v>
      </c>
      <c r="AN20" s="159">
        <v>164.64285714285714</v>
      </c>
      <c r="AO20" s="164">
        <f t="shared" si="0"/>
        <v>5.6345475910693219</v>
      </c>
      <c r="AP20" s="164">
        <f t="shared" si="1"/>
        <v>1.1192350956130477</v>
      </c>
    </row>
    <row r="21" spans="1:42" ht="15" customHeight="1" thickBot="1" x14ac:dyDescent="0.25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36">
        <v>352.5</v>
      </c>
      <c r="AL21" s="6">
        <v>348.11764705882399</v>
      </c>
      <c r="AM21" s="14">
        <v>347.02</v>
      </c>
      <c r="AN21" s="159">
        <v>342.10526315789468</v>
      </c>
      <c r="AO21" s="164">
        <f t="shared" si="0"/>
        <v>5.9422750424448179</v>
      </c>
      <c r="AP21" s="164">
        <f t="shared" si="1"/>
        <v>-1.4162690456184943</v>
      </c>
    </row>
    <row r="22" spans="1:42" ht="15" customHeight="1" thickBot="1" x14ac:dyDescent="0.25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36">
        <v>308.58613333333398</v>
      </c>
      <c r="AK22" s="136">
        <v>305.33999999999997</v>
      </c>
      <c r="AL22" s="6">
        <v>303.69985677617399</v>
      </c>
      <c r="AM22" s="155">
        <v>307.15293210531701</v>
      </c>
      <c r="AN22" s="159">
        <v>247.08235416268317</v>
      </c>
      <c r="AO22" s="164">
        <f t="shared" si="0"/>
        <v>-0.15191792675791665</v>
      </c>
      <c r="AP22" s="164">
        <f t="shared" si="1"/>
        <v>-19.557221066031286</v>
      </c>
    </row>
    <row r="23" spans="1:42" ht="15" customHeight="1" thickBot="1" x14ac:dyDescent="0.25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64">
        <f t="shared" si="0"/>
        <v>46.81886148401663</v>
      </c>
      <c r="AP23" s="164">
        <f t="shared" si="1"/>
        <v>-4.5203556055328865E-2</v>
      </c>
    </row>
    <row r="24" spans="1:42" ht="15" customHeight="1" thickBot="1" x14ac:dyDescent="0.25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35">
        <v>509.47</v>
      </c>
      <c r="AK24" s="136">
        <v>505.78</v>
      </c>
      <c r="AL24" s="6">
        <v>501.27943840579701</v>
      </c>
      <c r="AM24" s="155">
        <v>486.685488424619</v>
      </c>
      <c r="AN24" s="159">
        <v>470.05797101449002</v>
      </c>
      <c r="AO24" s="164">
        <f t="shared" si="0"/>
        <v>36.883885693516433</v>
      </c>
      <c r="AP24" s="164">
        <f t="shared" si="1"/>
        <v>-3.4164810345900318</v>
      </c>
    </row>
    <row r="25" spans="1:42" ht="15" customHeight="1" thickBot="1" x14ac:dyDescent="0.25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35">
        <v>203.24</v>
      </c>
      <c r="AK25" s="136">
        <v>198.47</v>
      </c>
      <c r="AL25" s="6">
        <v>176.21816908581599</v>
      </c>
      <c r="AM25" s="155">
        <v>159.241452991453</v>
      </c>
      <c r="AN25" s="159">
        <v>152.66439909297054</v>
      </c>
      <c r="AO25" s="164">
        <f t="shared" si="0"/>
        <v>-0.20381693533443587</v>
      </c>
      <c r="AP25" s="164">
        <f t="shared" si="1"/>
        <v>-4.1302398181681204</v>
      </c>
    </row>
    <row r="26" spans="1:42" ht="15" customHeight="1" thickBot="1" x14ac:dyDescent="0.25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35">
        <v>124.97</v>
      </c>
      <c r="AK26" s="136">
        <v>115.5</v>
      </c>
      <c r="AL26" s="6">
        <v>115.17129946921217</v>
      </c>
      <c r="AM26" s="155">
        <v>126.99333478817378</v>
      </c>
      <c r="AN26" s="159">
        <v>104.49281736623101</v>
      </c>
      <c r="AO26" s="164">
        <f t="shared" si="0"/>
        <v>3.5541013920504883</v>
      </c>
      <c r="AP26" s="164">
        <f t="shared" si="1"/>
        <v>-17.717872721016324</v>
      </c>
    </row>
    <row r="27" spans="1:42" ht="15" customHeight="1" thickBot="1" x14ac:dyDescent="0.25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55">
        <v>1250.3875968992199</v>
      </c>
      <c r="AN27" s="17">
        <v>1240.1937984496099</v>
      </c>
      <c r="AO27" s="164">
        <f t="shared" si="0"/>
        <v>10.643074687536568</v>
      </c>
      <c r="AP27" s="164">
        <f t="shared" si="1"/>
        <v>-0.81525108493472176</v>
      </c>
    </row>
    <row r="28" spans="1:42" ht="15" customHeight="1" thickBot="1" x14ac:dyDescent="0.25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36">
        <v>958.36219000000006</v>
      </c>
      <c r="AL28" s="6">
        <v>930.52638909999996</v>
      </c>
      <c r="AM28" s="155">
        <v>986.54708520179372</v>
      </c>
      <c r="AN28" s="17">
        <v>958.5367371508969</v>
      </c>
      <c r="AO28" s="164">
        <f t="shared" si="0"/>
        <v>6.3072166895630293</v>
      </c>
      <c r="AP28" s="164">
        <f t="shared" si="1"/>
        <v>-2.8392307342499961</v>
      </c>
    </row>
    <row r="29" spans="1:42" ht="15" customHeight="1" thickBot="1" x14ac:dyDescent="0.25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36">
        <v>208.33</v>
      </c>
      <c r="AL29" s="6">
        <v>214.08026755852799</v>
      </c>
      <c r="AM29" s="14">
        <v>199.48</v>
      </c>
      <c r="AN29" s="17">
        <v>206.78013377926399</v>
      </c>
      <c r="AO29" s="164">
        <f t="shared" si="0"/>
        <v>10.776060739433744</v>
      </c>
      <c r="AP29" s="164">
        <f t="shared" si="1"/>
        <v>3.6595818023180278</v>
      </c>
    </row>
    <row r="30" spans="1:42" ht="15" customHeight="1" thickBot="1" x14ac:dyDescent="0.25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35">
        <v>158.15</v>
      </c>
      <c r="AK30" s="136">
        <v>153.91999999999999</v>
      </c>
      <c r="AL30" s="6">
        <v>140.035970470753</v>
      </c>
      <c r="AM30" s="155">
        <v>136.980155255109</v>
      </c>
      <c r="AN30" s="159">
        <v>167.72307905820401</v>
      </c>
      <c r="AO30" s="164">
        <f t="shared" si="0"/>
        <v>100.18318316695367</v>
      </c>
      <c r="AP30" s="164">
        <f t="shared" si="1"/>
        <v>22.443341333523843</v>
      </c>
    </row>
    <row r="31" spans="1:42" ht="15" customHeight="1" thickBot="1" x14ac:dyDescent="0.25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36">
        <v>602.5</v>
      </c>
      <c r="AK31" s="136">
        <v>639.52</v>
      </c>
      <c r="AL31" s="6">
        <v>635.84623160000001</v>
      </c>
      <c r="AM31" s="155">
        <v>599.17999999999995</v>
      </c>
      <c r="AN31" s="159">
        <v>549.17932557638403</v>
      </c>
      <c r="AO31" s="164">
        <f t="shared" si="0"/>
        <v>-11.354605402735924</v>
      </c>
      <c r="AP31" s="164">
        <f t="shared" si="1"/>
        <v>-8.3448503661029942</v>
      </c>
    </row>
    <row r="32" spans="1:42" ht="15" customHeight="1" thickBot="1" x14ac:dyDescent="0.25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36">
        <v>970.73152800000003</v>
      </c>
      <c r="AL32" s="17">
        <v>971.60518637519988</v>
      </c>
      <c r="AM32" s="155">
        <v>968.24</v>
      </c>
      <c r="AN32" s="159">
        <v>898.31372549019602</v>
      </c>
      <c r="AO32" s="164">
        <f t="shared" si="0"/>
        <v>-0.44042215694906783</v>
      </c>
      <c r="AP32" s="164">
        <f t="shared" si="1"/>
        <v>-7.2219981109852922</v>
      </c>
    </row>
    <row r="33" spans="1:42" ht="15" customHeight="1" thickBot="1" x14ac:dyDescent="0.25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36">
        <v>1000</v>
      </c>
      <c r="AK33" s="136">
        <v>1023.33</v>
      </c>
      <c r="AL33" s="6">
        <v>997.61904761904805</v>
      </c>
      <c r="AM33" s="155">
        <v>948.61111111111097</v>
      </c>
      <c r="AN33" s="159">
        <v>886.86868686868695</v>
      </c>
      <c r="AO33" s="164">
        <f t="shared" si="0"/>
        <v>-11.78828723242237</v>
      </c>
      <c r="AP33" s="164">
        <f t="shared" si="1"/>
        <v>-6.5087182217489463</v>
      </c>
    </row>
    <row r="34" spans="1:42" ht="15" customHeight="1" thickBot="1" x14ac:dyDescent="0.25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35">
        <v>1504.94</v>
      </c>
      <c r="AK34" s="136">
        <v>1545.6</v>
      </c>
      <c r="AL34" s="6">
        <v>1525</v>
      </c>
      <c r="AM34" s="155">
        <v>1485.6</v>
      </c>
      <c r="AN34" s="159">
        <v>1452.65972142282</v>
      </c>
      <c r="AO34" s="164">
        <f t="shared" si="0"/>
        <v>-12.402921250662304</v>
      </c>
      <c r="AP34" s="164">
        <f t="shared" si="1"/>
        <v>-2.2173046969022567</v>
      </c>
    </row>
    <row r="35" spans="1:42" ht="15" customHeight="1" thickBot="1" x14ac:dyDescent="0.25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35">
        <v>1412.17</v>
      </c>
      <c r="AK35" s="136">
        <v>1417.75</v>
      </c>
      <c r="AL35" s="6">
        <v>1458.88392857143</v>
      </c>
      <c r="AM35" s="155">
        <v>1422.46064623032</v>
      </c>
      <c r="AN35" s="159">
        <v>1405.55555555556</v>
      </c>
      <c r="AO35" s="164">
        <f t="shared" si="0"/>
        <v>-5.555555555555447</v>
      </c>
      <c r="AP35" s="164">
        <f t="shared" si="1"/>
        <v>-1.1884399557597876</v>
      </c>
    </row>
    <row r="36" spans="1:42" ht="15" customHeight="1" thickBot="1" x14ac:dyDescent="0.25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64">
        <f t="shared" si="0"/>
        <v>-3.5659757236227794</v>
      </c>
      <c r="AP36" s="164">
        <f t="shared" si="1"/>
        <v>-3.0788178264456776</v>
      </c>
    </row>
    <row r="37" spans="1:42" ht="15" customHeight="1" thickBot="1" x14ac:dyDescent="0.25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36">
        <v>520</v>
      </c>
      <c r="AK37" s="136">
        <v>538.95000000000005</v>
      </c>
      <c r="AL37" s="6">
        <v>535.75757575757564</v>
      </c>
      <c r="AM37" s="155">
        <v>525.61403508771923</v>
      </c>
      <c r="AN37" s="159">
        <v>522.22222222222217</v>
      </c>
      <c r="AO37" s="164">
        <f t="shared" si="0"/>
        <v>-10.022522522522529</v>
      </c>
      <c r="AP37" s="164">
        <f t="shared" si="1"/>
        <v>-0.64530485091232437</v>
      </c>
    </row>
    <row r="38" spans="1:42" ht="15" customHeight="1" thickBot="1" x14ac:dyDescent="0.25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35">
        <v>80.72</v>
      </c>
      <c r="AK38" s="136">
        <v>86.05</v>
      </c>
      <c r="AL38" s="6">
        <v>76.17230954786902</v>
      </c>
      <c r="AM38" s="155">
        <v>79.776103798162595</v>
      </c>
      <c r="AN38" s="159">
        <v>86.368305619112064</v>
      </c>
      <c r="AO38" s="164">
        <f t="shared" si="0"/>
        <v>-3.9665614672247234</v>
      </c>
      <c r="AP38" s="164">
        <f t="shared" si="1"/>
        <v>8.2633790158868354</v>
      </c>
    </row>
    <row r="39" spans="1:42" ht="15" customHeight="1" thickBot="1" x14ac:dyDescent="0.25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35">
        <v>87.35</v>
      </c>
      <c r="AK39" s="136">
        <v>91.33</v>
      </c>
      <c r="AL39" s="6">
        <v>80.001822407284607</v>
      </c>
      <c r="AM39" s="155">
        <v>83.079380125415938</v>
      </c>
      <c r="AN39" s="159">
        <v>90.086541810679748</v>
      </c>
      <c r="AO39" s="164">
        <f t="shared" si="0"/>
        <v>-4.4213683056833686</v>
      </c>
      <c r="AP39" s="164">
        <f t="shared" si="1"/>
        <v>8.4342970237450707</v>
      </c>
    </row>
    <row r="40" spans="1:42" ht="15" customHeight="1" thickBot="1" x14ac:dyDescent="0.25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35">
        <v>540.66999999999996</v>
      </c>
      <c r="AK40" s="136">
        <v>546.66999999999996</v>
      </c>
      <c r="AL40" s="6">
        <v>544.92753623188389</v>
      </c>
      <c r="AM40" s="155">
        <v>531.92982456140396</v>
      </c>
      <c r="AN40" s="159">
        <v>507.36842105263156</v>
      </c>
      <c r="AO40" s="164">
        <f t="shared" si="0"/>
        <v>-1.1619958988380148</v>
      </c>
      <c r="AP40" s="164">
        <f t="shared" si="1"/>
        <v>-4.617414248021193</v>
      </c>
    </row>
    <row r="41" spans="1:42" ht="15" customHeight="1" thickBot="1" x14ac:dyDescent="0.25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35">
        <v>200.46</v>
      </c>
      <c r="AK41" s="136">
        <v>191.8</v>
      </c>
      <c r="AL41" s="6">
        <v>190.666666666667</v>
      </c>
      <c r="AM41" s="155">
        <v>181.30081300813012</v>
      </c>
      <c r="AN41" s="159">
        <v>239.2255892255892</v>
      </c>
      <c r="AO41" s="164">
        <f t="shared" si="0"/>
        <v>-1.4100601979389984</v>
      </c>
      <c r="AP41" s="164">
        <f t="shared" si="1"/>
        <v>31.94954024550433</v>
      </c>
    </row>
    <row r="42" spans="1:42" ht="15" customHeight="1" thickBot="1" x14ac:dyDescent="0.25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36">
        <v>195</v>
      </c>
      <c r="AK42" s="136">
        <v>183.33</v>
      </c>
      <c r="AL42" s="6">
        <v>180.78835978836</v>
      </c>
      <c r="AM42" s="14">
        <v>178.39</v>
      </c>
      <c r="AN42" s="159">
        <v>210</v>
      </c>
      <c r="AO42" s="164">
        <f t="shared" si="0"/>
        <v>16.179809623625736</v>
      </c>
      <c r="AP42" s="164">
        <f t="shared" si="1"/>
        <v>17.719603116766645</v>
      </c>
    </row>
    <row r="43" spans="1:42" ht="15" customHeight="1" thickBot="1" x14ac:dyDescent="0.25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36">
        <v>550</v>
      </c>
      <c r="AK43" s="136">
        <v>520</v>
      </c>
      <c r="AL43" s="6">
        <v>523.33333333333303</v>
      </c>
      <c r="AM43" s="155">
        <v>520.00000000000011</v>
      </c>
      <c r="AN43" s="159">
        <v>550.33333333333348</v>
      </c>
      <c r="AO43" s="164">
        <f t="shared" si="0"/>
        <v>8.2831790123457303</v>
      </c>
      <c r="AP43" s="164">
        <f t="shared" si="1"/>
        <v>5.8333333333333393</v>
      </c>
    </row>
    <row r="44" spans="1:42" ht="15" customHeight="1" thickBot="1" x14ac:dyDescent="0.25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36">
        <v>755</v>
      </c>
      <c r="AK44" s="136">
        <v>750</v>
      </c>
      <c r="AL44" s="6">
        <v>745.15243869999995</v>
      </c>
      <c r="AM44" s="155">
        <v>740</v>
      </c>
      <c r="AN44" s="159">
        <v>700</v>
      </c>
      <c r="AO44" s="164">
        <f t="shared" si="0"/>
        <v>-1.1299435028248588</v>
      </c>
      <c r="AP44" s="164">
        <f t="shared" si="1"/>
        <v>-5.4054054054054053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P44"/>
  <sheetViews>
    <sheetView workbookViewId="0">
      <pane xSplit="1" ySplit="1" topLeftCell="AG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4.30078125" customWidth="1"/>
    <col min="2" max="2" width="8.47265625" style="4" customWidth="1"/>
    <col min="3" max="13" width="9.14453125" style="4" customWidth="1"/>
    <col min="14" max="22" width="9.14453125" customWidth="1"/>
    <col min="23" max="23" width="11.296875" customWidth="1"/>
    <col min="24" max="24" width="9.14453125" customWidth="1"/>
    <col min="25" max="25" width="9.01171875" customWidth="1"/>
    <col min="26" max="26" width="10.0859375" customWidth="1"/>
    <col min="27" max="27" width="9.14453125" customWidth="1"/>
    <col min="28" max="28" width="12.5078125" customWidth="1"/>
    <col min="29" max="29" width="12.10546875" customWidth="1"/>
    <col min="30" max="30" width="12.375" customWidth="1"/>
    <col min="31" max="32" width="11.1640625" customWidth="1"/>
    <col min="37" max="37" width="11.0273437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36">
        <v>425</v>
      </c>
      <c r="AK2" s="136">
        <v>430</v>
      </c>
      <c r="AL2" s="6">
        <v>420</v>
      </c>
      <c r="AM2" s="155">
        <v>399.36</v>
      </c>
      <c r="AN2" s="159">
        <v>448.33333333333331</v>
      </c>
      <c r="AO2" s="164">
        <f>(AN2-AB2)/AB2*100</f>
        <v>5.1528073916134529</v>
      </c>
      <c r="AP2" s="164">
        <f>(AN2-AM2)/AM2*100</f>
        <v>12.262954059829051</v>
      </c>
    </row>
    <row r="3" spans="1:42" ht="15" customHeight="1" thickBot="1" x14ac:dyDescent="0.25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35">
        <v>38.75</v>
      </c>
      <c r="AK3" s="136">
        <v>40</v>
      </c>
      <c r="AL3" s="6">
        <v>37</v>
      </c>
      <c r="AM3" s="155">
        <v>36.94</v>
      </c>
      <c r="AN3" s="159">
        <v>37.5</v>
      </c>
      <c r="AO3" s="164">
        <f t="shared" ref="AO3:AO44" si="0">(AN3-AB3)/AB3*100</f>
        <v>-6.911745781587844</v>
      </c>
      <c r="AP3" s="164">
        <f t="shared" ref="AP3:AP44" si="1">(AN3-AM3)/AM3*100</f>
        <v>1.5159718462371474</v>
      </c>
    </row>
    <row r="4" spans="1:42" ht="15" customHeight="1" thickBot="1" x14ac:dyDescent="0.25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35">
        <v>249.08</v>
      </c>
      <c r="AK4" s="136">
        <v>246.3</v>
      </c>
      <c r="AL4" s="6">
        <v>201.49427679500499</v>
      </c>
      <c r="AM4" s="155">
        <v>196.82105905790101</v>
      </c>
      <c r="AN4" s="159">
        <v>127.53378378378378</v>
      </c>
      <c r="AO4" s="164">
        <f t="shared" si="0"/>
        <v>-54.806457191233513</v>
      </c>
      <c r="AP4" s="164">
        <f t="shared" si="1"/>
        <v>-35.203181816908241</v>
      </c>
    </row>
    <row r="5" spans="1:42" ht="15" customHeight="1" thickBot="1" x14ac:dyDescent="0.25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35">
        <v>215.71</v>
      </c>
      <c r="AK5" s="136">
        <v>213.17</v>
      </c>
      <c r="AL5" s="6">
        <v>198.31413210445501</v>
      </c>
      <c r="AM5" s="155">
        <v>191.61449633234099</v>
      </c>
      <c r="AN5" s="159">
        <v>148.69281045751634</v>
      </c>
      <c r="AO5" s="164">
        <f t="shared" si="0"/>
        <v>-43.218883831774278</v>
      </c>
      <c r="AP5" s="164">
        <f t="shared" si="1"/>
        <v>-22.400020194912702</v>
      </c>
    </row>
    <row r="6" spans="1:42" ht="15" customHeight="1" thickBot="1" x14ac:dyDescent="0.25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36">
        <v>1000</v>
      </c>
      <c r="AK6" s="136">
        <v>975</v>
      </c>
      <c r="AL6" s="6">
        <v>932.26286240992113</v>
      </c>
      <c r="AM6" s="155">
        <v>938.26</v>
      </c>
      <c r="AN6" s="159">
        <v>869.56521739130437</v>
      </c>
      <c r="AO6" s="164">
        <f t="shared" si="0"/>
        <v>-13.90443392165303</v>
      </c>
      <c r="AP6" s="164">
        <f t="shared" si="1"/>
        <v>-7.321508175633153</v>
      </c>
    </row>
    <row r="7" spans="1:42" ht="15" customHeight="1" thickBot="1" x14ac:dyDescent="0.25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36">
        <v>1200</v>
      </c>
      <c r="AK7" s="136">
        <v>1168.46</v>
      </c>
      <c r="AL7" s="6">
        <v>1191.8367346938776</v>
      </c>
      <c r="AM7" s="155">
        <v>1250</v>
      </c>
      <c r="AN7" s="159">
        <v>1200</v>
      </c>
      <c r="AO7" s="164">
        <f t="shared" si="0"/>
        <v>-4.0642039953695104</v>
      </c>
      <c r="AP7" s="164">
        <f t="shared" si="1"/>
        <v>-4</v>
      </c>
    </row>
    <row r="8" spans="1:42" ht="15" customHeight="1" thickBot="1" x14ac:dyDescent="0.25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36">
        <v>250.63851320000001</v>
      </c>
      <c r="AK8" s="136">
        <v>245</v>
      </c>
      <c r="AL8" s="6">
        <v>250</v>
      </c>
      <c r="AM8" s="155">
        <v>287.5</v>
      </c>
      <c r="AN8" s="159">
        <v>330</v>
      </c>
      <c r="AO8" s="164">
        <f t="shared" si="0"/>
        <v>12.737920937042347</v>
      </c>
      <c r="AP8" s="164">
        <f t="shared" si="1"/>
        <v>14.782608695652174</v>
      </c>
    </row>
    <row r="9" spans="1:42" ht="15" customHeight="1" thickBot="1" x14ac:dyDescent="0.25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35">
        <v>245.56</v>
      </c>
      <c r="AK9" s="136">
        <v>241.17</v>
      </c>
      <c r="AL9" s="6">
        <v>243.163524</v>
      </c>
      <c r="AM9" s="155">
        <v>245.45454545454547</v>
      </c>
      <c r="AN9" s="159">
        <v>245</v>
      </c>
      <c r="AO9" s="164">
        <f t="shared" si="0"/>
        <v>-11.369509043927508</v>
      </c>
      <c r="AP9" s="164">
        <f t="shared" si="1"/>
        <v>-0.18518518518519045</v>
      </c>
    </row>
    <row r="10" spans="1:42" ht="15" customHeight="1" thickBot="1" x14ac:dyDescent="0.25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35">
        <v>381.25</v>
      </c>
      <c r="AK10" s="136">
        <v>383.48</v>
      </c>
      <c r="AL10" s="17">
        <v>386.54784000000001</v>
      </c>
      <c r="AM10" s="155">
        <v>368.715277777778</v>
      </c>
      <c r="AN10" s="159">
        <v>312.7626442517527</v>
      </c>
      <c r="AO10" s="164">
        <f t="shared" si="0"/>
        <v>5.6121156244732999</v>
      </c>
      <c r="AP10" s="164">
        <f t="shared" si="1"/>
        <v>-15.175024442504261</v>
      </c>
    </row>
    <row r="11" spans="1:42" ht="15" customHeight="1" x14ac:dyDescent="0.2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159">
        <v>440.80771840981816</v>
      </c>
      <c r="AO11" s="164">
        <f t="shared" si="0"/>
        <v>-2.8498633718291009</v>
      </c>
      <c r="AP11" s="164">
        <f t="shared" si="1"/>
        <v>6.5035923578289356</v>
      </c>
    </row>
    <row r="12" spans="1:42" ht="15" customHeight="1" thickBot="1" x14ac:dyDescent="0.25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159">
        <v>707.72070499717518</v>
      </c>
      <c r="AO12" s="164">
        <f t="shared" si="0"/>
        <v>-3.247909036559308</v>
      </c>
      <c r="AP12" s="164">
        <f t="shared" si="1"/>
        <v>1.2258749906565398</v>
      </c>
    </row>
    <row r="13" spans="1:42" ht="15" customHeight="1" thickBot="1" x14ac:dyDescent="0.25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6">
        <v>159.02000000000001</v>
      </c>
      <c r="AI13" s="6">
        <v>155</v>
      </c>
      <c r="AJ13" s="136">
        <v>150</v>
      </c>
      <c r="AK13" s="136">
        <v>150</v>
      </c>
      <c r="AL13" s="17">
        <v>151.19999999999999</v>
      </c>
      <c r="AM13" s="155">
        <v>150</v>
      </c>
      <c r="AN13" s="159">
        <v>140</v>
      </c>
      <c r="AO13" s="164">
        <f t="shared" si="0"/>
        <v>-9.5977779133811119</v>
      </c>
      <c r="AP13" s="164">
        <f t="shared" si="1"/>
        <v>-6.666666666666667</v>
      </c>
    </row>
    <row r="14" spans="1:42" ht="15" customHeight="1" thickBot="1" x14ac:dyDescent="0.25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35">
        <v>181.67</v>
      </c>
      <c r="AK14" s="136">
        <v>180.29</v>
      </c>
      <c r="AL14" s="6">
        <v>187.14285714285714</v>
      </c>
      <c r="AM14" s="155">
        <v>184.28571428571399</v>
      </c>
      <c r="AN14" s="159">
        <v>176.58333333333334</v>
      </c>
      <c r="AO14" s="164">
        <f t="shared" si="0"/>
        <v>-7.1642685851316568</v>
      </c>
      <c r="AP14" s="164">
        <f t="shared" si="1"/>
        <v>-4.1795865633073364</v>
      </c>
    </row>
    <row r="15" spans="1:42" ht="15" customHeight="1" thickBot="1" x14ac:dyDescent="0.25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36">
        <v>2205</v>
      </c>
      <c r="AK15" s="136">
        <v>2200.7483120000002</v>
      </c>
      <c r="AL15" s="17">
        <v>2211.7520535600001</v>
      </c>
      <c r="AM15" s="155">
        <v>2200</v>
      </c>
      <c r="AN15" s="159">
        <v>2250</v>
      </c>
      <c r="AO15" s="164">
        <f t="shared" si="0"/>
        <v>12.016791486313616</v>
      </c>
      <c r="AP15" s="164">
        <f t="shared" si="1"/>
        <v>2.2727272727272729</v>
      </c>
    </row>
    <row r="16" spans="1:42" ht="15" customHeight="1" thickBot="1" x14ac:dyDescent="0.25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35">
        <v>170.65</v>
      </c>
      <c r="AK16" s="136">
        <v>175.46</v>
      </c>
      <c r="AL16" s="6">
        <v>152.91101055806899</v>
      </c>
      <c r="AM16" s="155">
        <v>172.69230769230768</v>
      </c>
      <c r="AN16" s="159">
        <v>202.7777777777778</v>
      </c>
      <c r="AO16" s="164">
        <f t="shared" si="0"/>
        <v>4.1598068269126243</v>
      </c>
      <c r="AP16" s="164">
        <f t="shared" si="1"/>
        <v>17.421430339025015</v>
      </c>
    </row>
    <row r="17" spans="1:42" ht="15" customHeight="1" thickBot="1" x14ac:dyDescent="0.25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35">
        <v>171.15</v>
      </c>
      <c r="AK17" s="136">
        <v>180.12</v>
      </c>
      <c r="AL17" s="6">
        <v>165</v>
      </c>
      <c r="AM17" s="155">
        <v>171.04895104895101</v>
      </c>
      <c r="AN17" s="159">
        <v>198.11534848672531</v>
      </c>
      <c r="AO17" s="164">
        <f t="shared" si="0"/>
        <v>-8.3192319968877708</v>
      </c>
      <c r="AP17" s="164">
        <f t="shared" si="1"/>
        <v>15.823772827480481</v>
      </c>
    </row>
    <row r="18" spans="1:42" ht="15" customHeight="1" thickBot="1" x14ac:dyDescent="0.25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36">
        <v>1000</v>
      </c>
      <c r="AK18" s="136">
        <v>975.63127999999995</v>
      </c>
      <c r="AL18" s="6">
        <v>955.63841249999996</v>
      </c>
      <c r="AM18" s="155">
        <v>908.33333333333303</v>
      </c>
      <c r="AN18" s="159">
        <v>876.49825783972096</v>
      </c>
      <c r="AO18" s="164">
        <f t="shared" si="0"/>
        <v>-10.78231135790746</v>
      </c>
      <c r="AP18" s="164">
        <f t="shared" si="1"/>
        <v>-3.5047789534251828</v>
      </c>
    </row>
    <row r="19" spans="1:42" ht="15" customHeight="1" thickBot="1" x14ac:dyDescent="0.25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36">
        <v>1700.472381</v>
      </c>
      <c r="AK19" s="136">
        <v>1725</v>
      </c>
      <c r="AL19" s="6">
        <v>1688.57142857142</v>
      </c>
      <c r="AM19" s="155">
        <v>1656.6666666666699</v>
      </c>
      <c r="AN19" s="159">
        <v>1652.38095238095</v>
      </c>
      <c r="AO19" s="164">
        <f t="shared" si="0"/>
        <v>-11.60139189048944</v>
      </c>
      <c r="AP19" s="164">
        <f t="shared" si="1"/>
        <v>-0.25869502730703603</v>
      </c>
    </row>
    <row r="20" spans="1:42" ht="15" customHeight="1" thickBot="1" x14ac:dyDescent="0.25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35">
        <v>150.88999999999999</v>
      </c>
      <c r="AK20" s="136">
        <v>169.18</v>
      </c>
      <c r="AL20" s="6">
        <v>170.06888580674999</v>
      </c>
      <c r="AM20" s="155">
        <v>168.18181818181819</v>
      </c>
      <c r="AN20" s="159">
        <v>203.333333333333</v>
      </c>
      <c r="AO20" s="164">
        <f t="shared" si="0"/>
        <v>33.705952526071691</v>
      </c>
      <c r="AP20" s="164">
        <f t="shared" si="1"/>
        <v>20.900900900900702</v>
      </c>
    </row>
    <row r="21" spans="1:42" ht="15" customHeight="1" thickBot="1" x14ac:dyDescent="0.25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35">
        <v>401.82</v>
      </c>
      <c r="AK21" s="136">
        <v>410.63</v>
      </c>
      <c r="AL21" s="6">
        <v>407.30681818181802</v>
      </c>
      <c r="AM21" s="155">
        <v>366.92193675889303</v>
      </c>
      <c r="AN21" s="159">
        <v>329.57445069690692</v>
      </c>
      <c r="AO21" s="164">
        <f t="shared" si="0"/>
        <v>25.649455671221684</v>
      </c>
      <c r="AP21" s="164">
        <f t="shared" si="1"/>
        <v>-10.1785917712866</v>
      </c>
    </row>
    <row r="22" spans="1:42" ht="15" customHeight="1" thickBot="1" x14ac:dyDescent="0.25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35">
        <v>335.58</v>
      </c>
      <c r="AK22" s="136">
        <v>339.58</v>
      </c>
      <c r="AL22" s="6">
        <v>349.0234375</v>
      </c>
      <c r="AM22" s="155">
        <v>333.42803030303003</v>
      </c>
      <c r="AN22" s="159">
        <v>285.70499983647147</v>
      </c>
      <c r="AO22" s="164">
        <f t="shared" si="0"/>
        <v>26.292171292784559</v>
      </c>
      <c r="AP22" s="164">
        <f t="shared" si="1"/>
        <v>-14.312842991390479</v>
      </c>
    </row>
    <row r="23" spans="1:42" ht="15" customHeight="1" thickBot="1" x14ac:dyDescent="0.25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35">
        <v>419.58</v>
      </c>
      <c r="AK23" s="136">
        <v>420.58</v>
      </c>
      <c r="AL23" s="17">
        <v>420.83234799999997</v>
      </c>
      <c r="AM23" s="155">
        <v>375</v>
      </c>
      <c r="AN23" s="159">
        <v>334.68364197530872</v>
      </c>
      <c r="AO23" s="164">
        <f t="shared" si="0"/>
        <v>18.123638344226588</v>
      </c>
      <c r="AP23" s="164">
        <f t="shared" si="1"/>
        <v>-10.751028806584342</v>
      </c>
    </row>
    <row r="24" spans="1:42" ht="15" customHeight="1" thickBot="1" x14ac:dyDescent="0.25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35">
        <v>498.92</v>
      </c>
      <c r="AK24" s="136">
        <v>499.69</v>
      </c>
      <c r="AL24" s="6">
        <v>482.5</v>
      </c>
      <c r="AM24" s="155">
        <v>410.144230769231</v>
      </c>
      <c r="AN24" s="159">
        <v>351.47176894471841</v>
      </c>
      <c r="AO24" s="164">
        <f t="shared" si="0"/>
        <v>13.566785926513086</v>
      </c>
      <c r="AP24" s="164">
        <f t="shared" si="1"/>
        <v>-14.305324181805901</v>
      </c>
    </row>
    <row r="25" spans="1:42" ht="15" customHeight="1" thickBot="1" x14ac:dyDescent="0.25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35">
        <v>233.68</v>
      </c>
      <c r="AK25" s="136">
        <v>218.18</v>
      </c>
      <c r="AL25" s="6">
        <v>191.66666666666669</v>
      </c>
      <c r="AM25" s="155">
        <v>155</v>
      </c>
      <c r="AN25" s="159">
        <v>166.66666666666666</v>
      </c>
      <c r="AO25" s="164">
        <f t="shared" si="0"/>
        <v>-6.7436783387484338</v>
      </c>
      <c r="AP25" s="164">
        <f t="shared" si="1"/>
        <v>7.5268817204301008</v>
      </c>
    </row>
    <row r="26" spans="1:42" ht="15" customHeight="1" thickBot="1" x14ac:dyDescent="0.25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35">
        <v>184.58</v>
      </c>
      <c r="AK26" s="136">
        <v>177.72</v>
      </c>
      <c r="AL26" s="6">
        <v>175.416225749559</v>
      </c>
      <c r="AM26" s="155">
        <v>151.224187228635</v>
      </c>
      <c r="AN26" s="159">
        <v>100</v>
      </c>
      <c r="AO26" s="164">
        <f t="shared" si="0"/>
        <v>-44.362164296998507</v>
      </c>
      <c r="AP26" s="164">
        <f t="shared" si="1"/>
        <v>-33.873012093752855</v>
      </c>
    </row>
    <row r="27" spans="1:42" ht="15" customHeight="1" thickBot="1" x14ac:dyDescent="0.25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7">
        <v>1402.59</v>
      </c>
      <c r="AI27" s="6">
        <v>1388.9949999999999</v>
      </c>
      <c r="AJ27" s="136">
        <v>1550.314286</v>
      </c>
      <c r="AK27" s="136">
        <v>1560.524189</v>
      </c>
      <c r="AL27" s="6">
        <v>1563.5836219</v>
      </c>
      <c r="AM27" s="14">
        <v>1540.24</v>
      </c>
      <c r="AN27" s="159">
        <v>1493.5459303409359</v>
      </c>
      <c r="AO27" s="164">
        <f t="shared" si="0"/>
        <v>-5.8499570232022284</v>
      </c>
      <c r="AP27" s="164">
        <f t="shared" si="1"/>
        <v>-3.0316099866945478</v>
      </c>
    </row>
    <row r="28" spans="1:42" ht="15" customHeight="1" thickBot="1" x14ac:dyDescent="0.25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55">
        <v>943.27354260089999</v>
      </c>
      <c r="AN28" s="159">
        <v>953.81998953427524</v>
      </c>
      <c r="AO28" s="164">
        <f t="shared" si="0"/>
        <v>-1.3289665999025695</v>
      </c>
      <c r="AP28" s="164">
        <f t="shared" si="1"/>
        <v>1.118068774016008</v>
      </c>
    </row>
    <row r="29" spans="1:42" ht="15" customHeight="1" thickBot="1" x14ac:dyDescent="0.25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36">
        <v>285.64218449999998</v>
      </c>
      <c r="AK29" s="136">
        <v>298.33</v>
      </c>
      <c r="AL29" s="6">
        <v>250.769230769231</v>
      </c>
      <c r="AM29" s="155">
        <v>222.22222222222223</v>
      </c>
      <c r="AN29" s="159">
        <v>255.55555555555554</v>
      </c>
      <c r="AO29" s="164">
        <f t="shared" si="0"/>
        <v>6.8524970963993823</v>
      </c>
      <c r="AP29" s="164">
        <f t="shared" si="1"/>
        <v>14.999999999999991</v>
      </c>
    </row>
    <row r="30" spans="1:42" ht="15" customHeight="1" thickBot="1" x14ac:dyDescent="0.25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35">
        <v>120.75</v>
      </c>
      <c r="AK30" s="136">
        <v>108.7</v>
      </c>
      <c r="AL30" s="6">
        <v>114.545454545455</v>
      </c>
      <c r="AM30" s="155">
        <v>103.13492063491999</v>
      </c>
      <c r="AN30" s="159">
        <v>144.44444444444446</v>
      </c>
      <c r="AO30" s="164">
        <f t="shared" si="0"/>
        <v>45.886253684261241</v>
      </c>
      <c r="AP30" s="164">
        <f t="shared" si="1"/>
        <v>40.053866871874682</v>
      </c>
    </row>
    <row r="31" spans="1:42" ht="15" customHeight="1" thickBot="1" x14ac:dyDescent="0.25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35">
        <v>703.33</v>
      </c>
      <c r="AK31" s="136">
        <v>750.14</v>
      </c>
      <c r="AL31" s="6">
        <v>745.5</v>
      </c>
      <c r="AM31" s="155">
        <v>731.56500000000005</v>
      </c>
      <c r="AN31" s="159">
        <v>653.36716950059986</v>
      </c>
      <c r="AO31" s="164">
        <f t="shared" si="0"/>
        <v>-0.81778291094399402</v>
      </c>
      <c r="AP31" s="164">
        <f t="shared" si="1"/>
        <v>-10.689115867954344</v>
      </c>
    </row>
    <row r="32" spans="1:42" ht="15" customHeight="1" x14ac:dyDescent="0.2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159">
        <v>1198.5432290827</v>
      </c>
      <c r="AO32" s="164">
        <f t="shared" si="0"/>
        <v>33.079122450501394</v>
      </c>
      <c r="AP32" s="164">
        <f t="shared" si="1"/>
        <v>-1.2309037575650204</v>
      </c>
    </row>
    <row r="33" spans="1:42" ht="15" customHeight="1" thickBot="1" x14ac:dyDescent="0.25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55">
        <v>800.88900000000001</v>
      </c>
      <c r="AN33" s="159">
        <v>779.87881606302665</v>
      </c>
      <c r="AO33" s="164">
        <f t="shared" si="0"/>
        <v>-2.5866641667499843</v>
      </c>
      <c r="AP33" s="164">
        <f t="shared" si="1"/>
        <v>-2.6233577857822197</v>
      </c>
    </row>
    <row r="34" spans="1:42" ht="15" customHeight="1" thickBot="1" x14ac:dyDescent="0.25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35">
        <v>1928.33</v>
      </c>
      <c r="AK34" s="136">
        <v>1943.33</v>
      </c>
      <c r="AL34" s="6">
        <v>1910.5386231</v>
      </c>
      <c r="AM34" s="155">
        <v>1870</v>
      </c>
      <c r="AN34" s="159">
        <v>1850.76979289263</v>
      </c>
      <c r="AO34" s="164">
        <f t="shared" si="0"/>
        <v>-3.2277232474441835</v>
      </c>
      <c r="AP34" s="164">
        <f t="shared" si="1"/>
        <v>-1.0283533212497329</v>
      </c>
    </row>
    <row r="35" spans="1:42" ht="15" customHeight="1" x14ac:dyDescent="0.2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55">
        <v>1685.68085106383</v>
      </c>
      <c r="AN35" s="159">
        <v>1746.9943500700499</v>
      </c>
      <c r="AO35" s="164">
        <f t="shared" si="0"/>
        <v>-6.0227349206217964</v>
      </c>
      <c r="AP35" s="164">
        <f t="shared" si="1"/>
        <v>3.6373136093659171</v>
      </c>
    </row>
    <row r="36" spans="1:42" ht="15" customHeight="1" thickBot="1" x14ac:dyDescent="0.25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55">
        <v>888.36477987421381</v>
      </c>
      <c r="AN36" s="159">
        <v>914.57246376811997</v>
      </c>
      <c r="AO36" s="164">
        <f t="shared" si="0"/>
        <v>-8.5427536231880019</v>
      </c>
      <c r="AP36" s="164">
        <f t="shared" si="1"/>
        <v>2.9501038861104991</v>
      </c>
    </row>
    <row r="37" spans="1:42" ht="15" customHeight="1" thickBo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35">
        <v>577.78</v>
      </c>
      <c r="AK37" s="136">
        <v>560</v>
      </c>
      <c r="AL37" s="6">
        <v>560.5797101449275</v>
      </c>
      <c r="AM37" s="155">
        <v>504.00000000000006</v>
      </c>
      <c r="AN37" s="159">
        <v>500.95238095238079</v>
      </c>
      <c r="AO37" s="164">
        <f t="shared" si="0"/>
        <v>-7.7405954304177387</v>
      </c>
      <c r="AP37" s="164">
        <f t="shared" si="1"/>
        <v>-0.60468631897207614</v>
      </c>
    </row>
    <row r="38" spans="1:42" ht="15" customHeight="1" thickBo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35">
        <v>93.85</v>
      </c>
      <c r="AK38" s="136">
        <v>88.14</v>
      </c>
      <c r="AL38" s="6">
        <v>84.654377880184299</v>
      </c>
      <c r="AM38" s="155">
        <v>80.309139784946225</v>
      </c>
      <c r="AN38" s="159">
        <v>116.69685990338165</v>
      </c>
      <c r="AO38" s="164">
        <f t="shared" si="0"/>
        <v>7.8527162725336304</v>
      </c>
      <c r="AP38" s="164">
        <f t="shared" si="1"/>
        <v>45.309562791825876</v>
      </c>
    </row>
    <row r="39" spans="1:42" ht="15" customHeight="1" thickBo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36">
        <v>83.46</v>
      </c>
      <c r="AL39" s="6">
        <v>80.645161290322577</v>
      </c>
      <c r="AM39" s="155">
        <v>84.773185483870961</v>
      </c>
      <c r="AN39" s="159">
        <v>80</v>
      </c>
      <c r="AO39" s="164">
        <f t="shared" si="0"/>
        <v>-16.285962255663446</v>
      </c>
      <c r="AP39" s="164">
        <f t="shared" si="1"/>
        <v>-5.6305368927998023</v>
      </c>
    </row>
    <row r="40" spans="1:42" ht="15" customHeight="1" thickBo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35">
        <v>475.29</v>
      </c>
      <c r="AK40" s="136">
        <v>506.67</v>
      </c>
      <c r="AL40" s="6">
        <v>490.29824561403501</v>
      </c>
      <c r="AM40" s="155">
        <v>502.75362318840598</v>
      </c>
      <c r="AN40" s="159">
        <v>444.44444444444446</v>
      </c>
      <c r="AO40" s="164">
        <f t="shared" si="0"/>
        <v>-10.63189081548397</v>
      </c>
      <c r="AP40" s="164">
        <f t="shared" si="1"/>
        <v>-11.59796290958012</v>
      </c>
    </row>
    <row r="41" spans="1:42" ht="15" customHeight="1" x14ac:dyDescent="0.2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159">
        <v>215.42574664372043</v>
      </c>
      <c r="AO41" s="164">
        <f t="shared" si="0"/>
        <v>-4.5929829698631641</v>
      </c>
      <c r="AP41" s="164">
        <f t="shared" si="1"/>
        <v>10.463412287827104</v>
      </c>
    </row>
    <row r="42" spans="1:42" ht="15" customHeight="1" thickBo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159">
        <v>202.63205252685492</v>
      </c>
      <c r="AO42" s="164">
        <f t="shared" si="0"/>
        <v>1.3160262634274602</v>
      </c>
      <c r="AP42" s="164">
        <f t="shared" si="1"/>
        <v>7.0032489448460247</v>
      </c>
    </row>
    <row r="43" spans="1:42" ht="15" customHeight="1" thickBo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35">
        <v>471.11</v>
      </c>
      <c r="AK43" s="136">
        <v>481.48</v>
      </c>
      <c r="AL43" s="6">
        <v>497.77777777777766</v>
      </c>
      <c r="AM43" s="155">
        <v>481.90476190476193</v>
      </c>
      <c r="AN43" s="159">
        <v>503.33333333333297</v>
      </c>
      <c r="AO43" s="164">
        <f t="shared" si="0"/>
        <v>12.753882915173161</v>
      </c>
      <c r="AP43" s="164">
        <f t="shared" si="1"/>
        <v>4.4466403162054542</v>
      </c>
    </row>
    <row r="44" spans="1:42" ht="15" customHeight="1" x14ac:dyDescent="0.2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159">
        <v>655.98311465953111</v>
      </c>
      <c r="AO44" s="164">
        <f t="shared" si="0"/>
        <v>0.79076558774622052</v>
      </c>
      <c r="AP44" s="164">
        <f t="shared" si="1"/>
        <v>-2.271484489738079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P63"/>
  <sheetViews>
    <sheetView workbookViewId="0">
      <pane xSplit="1" ySplit="1" topLeftCell="AG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6.90234375" customWidth="1"/>
    <col min="2" max="12" width="9.14453125" style="4"/>
    <col min="13" max="13" width="9.14453125" style="4" customWidth="1"/>
    <col min="14" max="18" width="9.14453125" customWidth="1"/>
    <col min="20" max="21" width="9.14453125" customWidth="1"/>
    <col min="22" max="22" width="11.02734375" customWidth="1"/>
    <col min="23" max="23" width="9.4140625" customWidth="1"/>
    <col min="24" max="24" width="9.14453125" customWidth="1"/>
    <col min="25" max="25" width="9.28125" customWidth="1"/>
    <col min="28" max="28" width="10.0859375" customWidth="1"/>
    <col min="29" max="29" width="12.375" customWidth="1"/>
    <col min="30" max="30" width="11.43359375" customWidth="1"/>
    <col min="31" max="31" width="10.761718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38">
        <v>488</v>
      </c>
      <c r="AK2" s="6">
        <v>475.38461538461536</v>
      </c>
      <c r="AL2" s="6">
        <v>475.40173829000003</v>
      </c>
      <c r="AM2" s="155">
        <v>471.03</v>
      </c>
      <c r="AN2" s="159">
        <v>444.61538461538464</v>
      </c>
      <c r="AO2" s="164">
        <f>(AN2-AB2)/AB2*100</f>
        <v>-13.795674869500395</v>
      </c>
      <c r="AP2" s="164">
        <f>(AN2-AM2)/AM2*100</f>
        <v>-5.6078414081088965</v>
      </c>
    </row>
    <row r="3" spans="1:42" ht="15" customHeight="1" x14ac:dyDescent="0.2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38">
        <v>42</v>
      </c>
      <c r="AK3" s="6">
        <v>40</v>
      </c>
      <c r="AL3" s="6">
        <v>40.104729499999998</v>
      </c>
      <c r="AM3" s="155">
        <v>40</v>
      </c>
      <c r="AN3" s="159">
        <v>40</v>
      </c>
      <c r="AO3" s="164">
        <f t="shared" ref="AO3:AO44" si="0">(AN3-AB3)/AB3*100</f>
        <v>-11.764705882352946</v>
      </c>
      <c r="AP3" s="164">
        <f t="shared" ref="AP3:AP44" si="1">(AN3-AM3)/AM3*100</f>
        <v>0</v>
      </c>
    </row>
    <row r="4" spans="1:42" ht="15" customHeight="1" x14ac:dyDescent="0.2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38">
        <v>337.91666666666669</v>
      </c>
      <c r="AK4" s="6">
        <v>330.42572242572243</v>
      </c>
      <c r="AL4" s="6">
        <v>314.18518518518522</v>
      </c>
      <c r="AM4" s="155">
        <v>301.42583689458689</v>
      </c>
      <c r="AN4" s="159">
        <v>285.79036544553787</v>
      </c>
      <c r="AO4" s="164">
        <f t="shared" si="0"/>
        <v>-24.875689750755686</v>
      </c>
      <c r="AP4" s="164">
        <f t="shared" si="1"/>
        <v>-5.1871702871034833</v>
      </c>
    </row>
    <row r="5" spans="1:42" ht="15" customHeight="1" x14ac:dyDescent="0.2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38">
        <v>282.08333333333337</v>
      </c>
      <c r="AK5" s="6">
        <v>283.18944671885845</v>
      </c>
      <c r="AL5" s="6">
        <v>241.35048717424192</v>
      </c>
      <c r="AM5" s="155">
        <v>224.641309004786</v>
      </c>
      <c r="AN5" s="159">
        <v>232.30545699511225</v>
      </c>
      <c r="AO5" s="164">
        <f t="shared" si="0"/>
        <v>-27.427620460909765</v>
      </c>
      <c r="AP5" s="164">
        <f t="shared" si="1"/>
        <v>3.4117269100150103</v>
      </c>
    </row>
    <row r="6" spans="1:42" ht="15" customHeight="1" x14ac:dyDescent="0.2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38">
        <v>1094.62962962963</v>
      </c>
      <c r="AK6" s="6">
        <v>1100.8762541806</v>
      </c>
      <c r="AL6" s="6">
        <v>1097.9187479187401</v>
      </c>
      <c r="AM6" s="155">
        <v>1048.58608058608</v>
      </c>
      <c r="AN6" s="159">
        <v>1096.3985594237699</v>
      </c>
      <c r="AO6" s="164">
        <f t="shared" si="0"/>
        <v>-1.013027739040758</v>
      </c>
      <c r="AP6" s="164">
        <f t="shared" si="1"/>
        <v>4.5597094719173059</v>
      </c>
    </row>
    <row r="7" spans="1:42" ht="15" customHeight="1" x14ac:dyDescent="0.2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38">
        <v>1332.6530612244899</v>
      </c>
      <c r="AK7" s="6">
        <v>1314.3793412941</v>
      </c>
      <c r="AL7" s="6">
        <v>1318.080993080993</v>
      </c>
      <c r="AM7" s="155">
        <v>1264.1244745592571</v>
      </c>
      <c r="AN7" s="159">
        <v>1240.4090859713592</v>
      </c>
      <c r="AO7" s="164">
        <f t="shared" si="0"/>
        <v>-11.445868613768857</v>
      </c>
      <c r="AP7" s="164">
        <f t="shared" si="1"/>
        <v>-1.876032706048697</v>
      </c>
    </row>
    <row r="8" spans="1:42" ht="15" customHeight="1" x14ac:dyDescent="0.2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38">
        <v>350</v>
      </c>
      <c r="AK8" s="6">
        <v>330</v>
      </c>
      <c r="AL8" s="6">
        <v>331.18181818181802</v>
      </c>
      <c r="AM8" s="155">
        <v>326.92307692307691</v>
      </c>
      <c r="AN8" s="159">
        <v>322.22222222222223</v>
      </c>
      <c r="AO8" s="164">
        <f t="shared" si="0"/>
        <v>2.52525252525253</v>
      </c>
      <c r="AP8" s="164">
        <f t="shared" si="1"/>
        <v>-1.437908496732019</v>
      </c>
    </row>
    <row r="9" spans="1:42" ht="15" customHeight="1" x14ac:dyDescent="0.2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38">
        <v>378.57142857142901</v>
      </c>
      <c r="AK9" s="6">
        <v>360</v>
      </c>
      <c r="AL9" s="6">
        <v>360.21467909091001</v>
      </c>
      <c r="AM9" s="155">
        <v>313.63636363636363</v>
      </c>
      <c r="AN9" s="159">
        <v>294.44444444444446</v>
      </c>
      <c r="AO9" s="164">
        <f t="shared" si="0"/>
        <v>5.5012667390517915</v>
      </c>
      <c r="AP9" s="164">
        <f t="shared" si="1"/>
        <v>-6.1191626409017648</v>
      </c>
    </row>
    <row r="10" spans="1:42" ht="15" customHeight="1" x14ac:dyDescent="0.2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38">
        <v>333.33333333333297</v>
      </c>
      <c r="AK10" s="6">
        <v>353.435013262599</v>
      </c>
      <c r="AL10" s="6">
        <v>354.26417982999999</v>
      </c>
      <c r="AM10" s="155">
        <v>366.66666666666703</v>
      </c>
      <c r="AN10" s="159">
        <v>326.66666666666703</v>
      </c>
      <c r="AO10" s="164">
        <f t="shared" si="0"/>
        <v>-1.4830777683736567</v>
      </c>
      <c r="AP10" s="164">
        <f t="shared" si="1"/>
        <v>-10.909090909090899</v>
      </c>
    </row>
    <row r="11" spans="1:42" ht="15" customHeight="1" x14ac:dyDescent="0.2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38">
        <v>850</v>
      </c>
      <c r="AK11" s="138">
        <v>850</v>
      </c>
      <c r="AL11" s="6">
        <v>848.64829099999997</v>
      </c>
      <c r="AM11" s="155">
        <v>795</v>
      </c>
      <c r="AN11" s="159">
        <v>800</v>
      </c>
      <c r="AO11" s="164">
        <f t="shared" si="0"/>
        <v>-0.64784312552745249</v>
      </c>
      <c r="AP11" s="164">
        <f t="shared" si="1"/>
        <v>0.62893081761006298</v>
      </c>
    </row>
    <row r="12" spans="1:42" ht="15" customHeight="1" x14ac:dyDescent="0.2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38">
        <v>1033.3333333333301</v>
      </c>
      <c r="AK12" s="6">
        <v>1050</v>
      </c>
      <c r="AL12" s="6">
        <v>998.57433333332995</v>
      </c>
      <c r="AM12" s="155">
        <v>953.33333333333303</v>
      </c>
      <c r="AN12" s="159">
        <v>940</v>
      </c>
      <c r="AO12" s="164">
        <f t="shared" si="0"/>
        <v>-5.3691275167784953</v>
      </c>
      <c r="AP12" s="164">
        <f t="shared" si="1"/>
        <v>-1.3986013986013672</v>
      </c>
    </row>
    <row r="13" spans="1:42" ht="15" customHeight="1" x14ac:dyDescent="0.2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38">
        <v>160</v>
      </c>
      <c r="AK13" s="6">
        <v>170</v>
      </c>
      <c r="AL13" s="6">
        <v>169.37251900000001</v>
      </c>
      <c r="AM13" s="155">
        <v>160</v>
      </c>
      <c r="AN13" s="159">
        <v>140</v>
      </c>
      <c r="AO13" s="164">
        <f t="shared" si="0"/>
        <v>-11.658257794833627</v>
      </c>
      <c r="AP13" s="164">
        <f t="shared" si="1"/>
        <v>-12.5</v>
      </c>
    </row>
    <row r="14" spans="1:42" ht="15" customHeight="1" x14ac:dyDescent="0.2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38">
        <v>177.77777777777777</v>
      </c>
      <c r="AK14" s="6">
        <v>186.42857142857142</v>
      </c>
      <c r="AL14" s="6">
        <v>184.777777777778</v>
      </c>
      <c r="AM14" s="155">
        <v>178.23529411764707</v>
      </c>
      <c r="AN14" s="159">
        <v>180</v>
      </c>
      <c r="AO14" s="164">
        <f t="shared" si="0"/>
        <v>-0.73529411764687724</v>
      </c>
      <c r="AP14" s="164">
        <f t="shared" si="1"/>
        <v>0.99009900990098243</v>
      </c>
    </row>
    <row r="15" spans="1:42" ht="15" customHeight="1" x14ac:dyDescent="0.2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38">
        <v>1900</v>
      </c>
      <c r="AK15" s="6">
        <v>1925.5</v>
      </c>
      <c r="AL15" s="6">
        <v>1975</v>
      </c>
      <c r="AM15" s="155">
        <v>1950</v>
      </c>
      <c r="AN15" s="159">
        <v>1920</v>
      </c>
      <c r="AO15" s="164">
        <f t="shared" si="0"/>
        <v>11.509125770370529</v>
      </c>
      <c r="AP15" s="164">
        <f t="shared" si="1"/>
        <v>-1.5384615384615385</v>
      </c>
    </row>
    <row r="16" spans="1:42" ht="15" customHeight="1" x14ac:dyDescent="0.2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38">
        <v>173.51983855743251</v>
      </c>
      <c r="AK16" s="6">
        <v>183.60688183996501</v>
      </c>
      <c r="AL16" s="6">
        <v>182.12930474333999</v>
      </c>
      <c r="AM16" s="155">
        <v>147.70303655752573</v>
      </c>
      <c r="AN16" s="159">
        <v>151.72577663635403</v>
      </c>
      <c r="AO16" s="164">
        <f t="shared" si="0"/>
        <v>-9.2880792918533128</v>
      </c>
      <c r="AP16" s="164">
        <f t="shared" si="1"/>
        <v>2.7235324151657232</v>
      </c>
    </row>
    <row r="17" spans="1:42" ht="15" customHeight="1" x14ac:dyDescent="0.2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38">
        <v>177.25279106858054</v>
      </c>
      <c r="AK17" s="6">
        <v>209.6046740783583</v>
      </c>
      <c r="AL17" s="6">
        <v>207.80226893346301</v>
      </c>
      <c r="AM17" s="155">
        <v>150.62909799751907</v>
      </c>
      <c r="AN17" s="159">
        <v>147.46912413205806</v>
      </c>
      <c r="AO17" s="164">
        <f t="shared" si="0"/>
        <v>-20.676063666156004</v>
      </c>
      <c r="AP17" s="164">
        <f t="shared" si="1"/>
        <v>-2.0978508850348812</v>
      </c>
    </row>
    <row r="18" spans="1:42" ht="15" customHeight="1" x14ac:dyDescent="0.2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38">
        <v>1131.7829457364342</v>
      </c>
      <c r="AK18" s="6">
        <v>1150</v>
      </c>
      <c r="AL18" s="6">
        <v>1146.1172161172201</v>
      </c>
      <c r="AM18" s="155">
        <v>1106.26180836707</v>
      </c>
      <c r="AN18" s="159">
        <v>1138.4615384615399</v>
      </c>
      <c r="AO18" s="164">
        <f t="shared" si="0"/>
        <v>-9.0902330912511058</v>
      </c>
      <c r="AP18" s="164">
        <f t="shared" si="1"/>
        <v>2.910678995779425</v>
      </c>
    </row>
    <row r="19" spans="1:42" ht="15" customHeight="1" x14ac:dyDescent="0.2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38">
        <v>1582.42933537051</v>
      </c>
      <c r="AK19" s="6">
        <v>1557.0370370369999</v>
      </c>
      <c r="AL19" s="6">
        <v>1603.9393939393899</v>
      </c>
      <c r="AM19" s="155">
        <v>1580.9523809523801</v>
      </c>
      <c r="AN19" s="159">
        <v>1567.5865800865799</v>
      </c>
      <c r="AO19" s="164">
        <f t="shared" si="0"/>
        <v>-1.2246609948804292</v>
      </c>
      <c r="AP19" s="164">
        <f t="shared" si="1"/>
        <v>-0.84542716319820022</v>
      </c>
    </row>
    <row r="20" spans="1:42" ht="15" customHeight="1" x14ac:dyDescent="0.2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38">
        <v>226.76366843033512</v>
      </c>
      <c r="AK20" s="6">
        <v>206.30584000149219</v>
      </c>
      <c r="AL20" s="6">
        <v>200.660184114131</v>
      </c>
      <c r="AM20" s="155">
        <v>216.36696636696641</v>
      </c>
      <c r="AN20" s="159">
        <v>203.87188400468503</v>
      </c>
      <c r="AO20" s="164">
        <f t="shared" si="0"/>
        <v>-16.919105221694775</v>
      </c>
      <c r="AP20" s="164">
        <f t="shared" si="1"/>
        <v>-5.7749491856761797</v>
      </c>
    </row>
    <row r="21" spans="1:42" ht="15" customHeight="1" x14ac:dyDescent="0.2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38">
        <v>403.54838709677398</v>
      </c>
      <c r="AK21" s="6">
        <v>382.603686635945</v>
      </c>
      <c r="AL21" s="6">
        <v>381.181034482759</v>
      </c>
      <c r="AM21" s="155">
        <v>383.80952380952402</v>
      </c>
      <c r="AN21" s="159">
        <v>333.33333333333331</v>
      </c>
      <c r="AO21" s="164">
        <f t="shared" si="0"/>
        <v>5.5328821675981095</v>
      </c>
      <c r="AP21" s="164">
        <f t="shared" si="1"/>
        <v>-13.151364764268042</v>
      </c>
    </row>
    <row r="22" spans="1:42" ht="15" customHeight="1" x14ac:dyDescent="0.2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38">
        <v>349.50396825396825</v>
      </c>
      <c r="AK22" s="6">
        <v>348.21757641206</v>
      </c>
      <c r="AL22" s="6">
        <v>346.11171628168103</v>
      </c>
      <c r="AM22" s="155">
        <v>351.48</v>
      </c>
      <c r="AN22" s="159">
        <v>296.300987075965</v>
      </c>
      <c r="AO22" s="164">
        <f t="shared" si="0"/>
        <v>-1.3786216636232429</v>
      </c>
      <c r="AP22" s="164">
        <f t="shared" si="1"/>
        <v>-15.699047719368107</v>
      </c>
    </row>
    <row r="23" spans="1:42" ht="15" customHeight="1" x14ac:dyDescent="0.2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38">
        <v>408.33333333333331</v>
      </c>
      <c r="AK23" s="6">
        <v>392.58064516129002</v>
      </c>
      <c r="AL23" s="6">
        <v>392.16129032258101</v>
      </c>
      <c r="AM23" s="155">
        <v>400.11</v>
      </c>
      <c r="AN23" s="159">
        <v>400</v>
      </c>
      <c r="AO23" s="164">
        <f t="shared" si="0"/>
        <v>30.561415780585264</v>
      </c>
      <c r="AP23" s="164">
        <f t="shared" si="1"/>
        <v>-2.7492439579119149E-2</v>
      </c>
    </row>
    <row r="24" spans="1:42" ht="15" customHeight="1" x14ac:dyDescent="0.2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38">
        <v>482.39247311827961</v>
      </c>
      <c r="AK24" s="6">
        <v>480.97653958944301</v>
      </c>
      <c r="AL24" s="6">
        <v>480.41383840199501</v>
      </c>
      <c r="AM24" s="155">
        <v>474.53377512028533</v>
      </c>
      <c r="AN24" s="159">
        <v>472.68240629585176</v>
      </c>
      <c r="AO24" s="164">
        <f t="shared" si="0"/>
        <v>34.445681932902858</v>
      </c>
      <c r="AP24" s="164">
        <f t="shared" si="1"/>
        <v>-0.3901447950600096</v>
      </c>
    </row>
    <row r="25" spans="1:42" ht="15" customHeight="1" x14ac:dyDescent="0.2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38">
        <v>211.349789915966</v>
      </c>
      <c r="AK25" s="6">
        <v>226.60081927507801</v>
      </c>
      <c r="AL25" s="6">
        <v>230.186686939601</v>
      </c>
      <c r="AM25" s="155">
        <v>197.86531669523995</v>
      </c>
      <c r="AN25" s="159">
        <v>215.981189332127</v>
      </c>
      <c r="AO25" s="164">
        <f t="shared" si="0"/>
        <v>-23.969743223328276</v>
      </c>
      <c r="AP25" s="164">
        <f t="shared" si="1"/>
        <v>9.1556584748957484</v>
      </c>
    </row>
    <row r="26" spans="1:42" ht="15" customHeight="1" x14ac:dyDescent="0.2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38">
        <v>208.636363636364</v>
      </c>
      <c r="AK26" s="6">
        <v>184.01192061489601</v>
      </c>
      <c r="AL26" s="6">
        <v>185.92592592592601</v>
      </c>
      <c r="AM26" s="155">
        <v>168.62745098039201</v>
      </c>
      <c r="AN26" s="159">
        <v>187.96707708366145</v>
      </c>
      <c r="AO26" s="164">
        <f t="shared" si="0"/>
        <v>-9.9032376858903284</v>
      </c>
      <c r="AP26" s="164">
        <f t="shared" si="1"/>
        <v>11.468848037985374</v>
      </c>
    </row>
    <row r="27" spans="1:42" ht="15" customHeight="1" x14ac:dyDescent="0.2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38">
        <v>1461.1111111111099</v>
      </c>
      <c r="AK27" s="6">
        <v>1463.6363636363601</v>
      </c>
      <c r="AL27" s="6">
        <v>1501.8181818181799</v>
      </c>
      <c r="AM27" s="155">
        <v>1495.84510727368</v>
      </c>
      <c r="AN27" s="159">
        <v>1464.2857142857099</v>
      </c>
      <c r="AO27" s="164">
        <f t="shared" si="0"/>
        <v>0.19253554502350179</v>
      </c>
      <c r="AP27" s="164">
        <f t="shared" si="1"/>
        <v>-2.109803537445806</v>
      </c>
    </row>
    <row r="28" spans="1:42" ht="15" customHeight="1" x14ac:dyDescent="0.2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38">
        <v>1056.1111111111099</v>
      </c>
      <c r="AK28" s="6">
        <v>1046.1031802479099</v>
      </c>
      <c r="AL28" s="6">
        <v>1065.7142857142801</v>
      </c>
      <c r="AM28" s="155">
        <v>1022.44444444444</v>
      </c>
      <c r="AN28" s="159">
        <v>980.04856254856202</v>
      </c>
      <c r="AO28" s="164">
        <f t="shared" si="0"/>
        <v>5.3718070667073929</v>
      </c>
      <c r="AP28" s="164">
        <f t="shared" si="1"/>
        <v>-4.1465218111595714</v>
      </c>
    </row>
    <row r="29" spans="1:42" ht="15" customHeight="1" x14ac:dyDescent="0.2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38">
        <v>307.89321789321798</v>
      </c>
      <c r="AK29" s="6">
        <v>275.24470363127699</v>
      </c>
      <c r="AL29" s="6">
        <v>286.79835570591899</v>
      </c>
      <c r="AM29" s="155">
        <v>261.86111111111097</v>
      </c>
      <c r="AN29" s="159">
        <v>302.987382987383</v>
      </c>
      <c r="AO29" s="164">
        <f t="shared" si="0"/>
        <v>5.3219885802209816</v>
      </c>
      <c r="AP29" s="164">
        <f t="shared" si="1"/>
        <v>15.705375915410988</v>
      </c>
    </row>
    <row r="30" spans="1:42" ht="15" customHeight="1" x14ac:dyDescent="0.2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38">
        <v>180.58608058608061</v>
      </c>
      <c r="AK30" s="6">
        <v>210.40320411117276</v>
      </c>
      <c r="AL30" s="6">
        <v>230.66856971153845</v>
      </c>
      <c r="AM30" s="155">
        <v>202.90178571428572</v>
      </c>
      <c r="AN30" s="159">
        <v>211.98292448292446</v>
      </c>
      <c r="AO30" s="164">
        <f t="shared" si="0"/>
        <v>56.610127832986436</v>
      </c>
      <c r="AP30" s="164">
        <f t="shared" si="1"/>
        <v>4.4756327484600158</v>
      </c>
    </row>
    <row r="31" spans="1:42" ht="15" customHeight="1" x14ac:dyDescent="0.2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38">
        <v>1060.6060606060605</v>
      </c>
      <c r="AK31" s="138">
        <v>1050</v>
      </c>
      <c r="AL31" s="6">
        <v>1030</v>
      </c>
      <c r="AM31" s="155">
        <v>1003.07692307692</v>
      </c>
      <c r="AN31" s="159">
        <v>985</v>
      </c>
      <c r="AO31" s="164">
        <f t="shared" si="0"/>
        <v>7.2772277227720714</v>
      </c>
      <c r="AP31" s="164">
        <f t="shared" si="1"/>
        <v>-1.802147239263505</v>
      </c>
    </row>
    <row r="32" spans="1:42" ht="15" customHeight="1" x14ac:dyDescent="0.2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38">
        <v>1180</v>
      </c>
      <c r="AK32" s="6">
        <v>1155.8843455395099</v>
      </c>
      <c r="AL32" s="6">
        <v>1157.5471698113199</v>
      </c>
      <c r="AM32" s="155">
        <v>1096.87414077574</v>
      </c>
      <c r="AN32" s="159">
        <v>1124.61548722053</v>
      </c>
      <c r="AO32" s="164">
        <f t="shared" si="0"/>
        <v>5.8877793853749827</v>
      </c>
      <c r="AP32" s="164">
        <f t="shared" si="1"/>
        <v>2.5291275829668609</v>
      </c>
    </row>
    <row r="33" spans="1:42" ht="15" customHeight="1" x14ac:dyDescent="0.2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38">
        <v>1222.52032520325</v>
      </c>
      <c r="AK33" s="6">
        <v>1250</v>
      </c>
      <c r="AL33" s="6">
        <v>1261.1428571428601</v>
      </c>
      <c r="AM33" s="155">
        <v>1198.05263157895</v>
      </c>
      <c r="AN33" s="159">
        <v>1155.38461538462</v>
      </c>
      <c r="AO33" s="164">
        <f t="shared" si="0"/>
        <v>-0.19933554817254706</v>
      </c>
      <c r="AP33" s="164">
        <f t="shared" si="1"/>
        <v>-3.5614475582843563</v>
      </c>
    </row>
    <row r="34" spans="1:42" ht="15" customHeight="1" x14ac:dyDescent="0.2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38">
        <v>1606.23885918004</v>
      </c>
      <c r="AK34" s="6">
        <v>1555.9808612439999</v>
      </c>
      <c r="AL34" s="6">
        <v>1598.7012987012999</v>
      </c>
      <c r="AM34" s="155">
        <v>1547.73115773116</v>
      </c>
      <c r="AN34" s="159">
        <v>1491.1421911421901</v>
      </c>
      <c r="AO34" s="164">
        <f t="shared" si="0"/>
        <v>-12.152984083660916</v>
      </c>
      <c r="AP34" s="164">
        <f t="shared" si="1"/>
        <v>-3.6562529807776474</v>
      </c>
    </row>
    <row r="35" spans="1:42" ht="15" customHeight="1" x14ac:dyDescent="0.2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38">
        <v>1367.6724137931001</v>
      </c>
      <c r="AK35" s="6">
        <v>1405.38461538462</v>
      </c>
      <c r="AL35" s="6">
        <v>1459.4017094017099</v>
      </c>
      <c r="AM35" s="14">
        <v>1480.25</v>
      </c>
      <c r="AN35" s="159">
        <v>1509.12169312169</v>
      </c>
      <c r="AO35" s="164">
        <f t="shared" si="0"/>
        <v>-2.5624733111281541</v>
      </c>
      <c r="AP35" s="164">
        <f t="shared" si="1"/>
        <v>1.9504606060928888</v>
      </c>
    </row>
    <row r="36" spans="1:42" ht="15" customHeight="1" x14ac:dyDescent="0.2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38">
        <v>1177.4725274725199</v>
      </c>
      <c r="AK36" s="6">
        <v>1154.65301254774</v>
      </c>
      <c r="AL36" s="6">
        <v>1156.90148667122</v>
      </c>
      <c r="AM36" s="155">
        <v>1102.5899999999999</v>
      </c>
      <c r="AN36" s="159">
        <v>1090.7657621855899</v>
      </c>
      <c r="AO36" s="164">
        <f t="shared" si="0"/>
        <v>5.8604581805938212</v>
      </c>
      <c r="AP36" s="164">
        <f t="shared" si="1"/>
        <v>-1.0724056824758095</v>
      </c>
    </row>
    <row r="37" spans="1:42" ht="15" customHeight="1" x14ac:dyDescent="0.2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38">
        <v>638.09523809523819</v>
      </c>
      <c r="AK37" s="6">
        <v>600</v>
      </c>
      <c r="AL37" s="6">
        <v>594.87179487179503</v>
      </c>
      <c r="AM37" s="155">
        <v>566.66666666666697</v>
      </c>
      <c r="AN37" s="159">
        <v>610.25641025641028</v>
      </c>
      <c r="AO37" s="164">
        <f t="shared" si="0"/>
        <v>1.5678161736556326</v>
      </c>
      <c r="AP37" s="164">
        <f t="shared" si="1"/>
        <v>7.6923076923076383</v>
      </c>
    </row>
    <row r="38" spans="1:42" ht="15" customHeight="1" x14ac:dyDescent="0.2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38">
        <v>136.7295256184145</v>
      </c>
      <c r="AK38" s="6">
        <v>149.63054187192117</v>
      </c>
      <c r="AL38" s="6">
        <v>122.59386446886447</v>
      </c>
      <c r="AM38" s="155">
        <v>122.42971975114831</v>
      </c>
      <c r="AN38" s="159">
        <v>131.31868131868134</v>
      </c>
      <c r="AO38" s="164">
        <f t="shared" si="0"/>
        <v>6.6587160115848354</v>
      </c>
      <c r="AP38" s="164">
        <f t="shared" si="1"/>
        <v>7.2604606018871962</v>
      </c>
    </row>
    <row r="39" spans="1:42" ht="15" customHeight="1" x14ac:dyDescent="0.2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38">
        <v>132.12396069538929</v>
      </c>
      <c r="AK39" s="6">
        <v>125.73565323565325</v>
      </c>
      <c r="AL39" s="6">
        <v>120.8323320304887</v>
      </c>
      <c r="AM39" s="155">
        <v>118.75565166658086</v>
      </c>
      <c r="AN39" s="159">
        <v>128.58120542903151</v>
      </c>
      <c r="AO39" s="164">
        <f t="shared" si="0"/>
        <v>-1.4807176647236253</v>
      </c>
      <c r="AP39" s="164">
        <f t="shared" si="1"/>
        <v>8.273756764046011</v>
      </c>
    </row>
    <row r="40" spans="1:42" ht="15" customHeight="1" x14ac:dyDescent="0.2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38">
        <v>474.07407407407402</v>
      </c>
      <c r="AK40" s="6">
        <v>488.88888888888891</v>
      </c>
      <c r="AL40" s="6">
        <v>437.22222222222223</v>
      </c>
      <c r="AM40" s="155">
        <v>442.222222222222</v>
      </c>
      <c r="AN40" s="159">
        <v>491.76470588235293</v>
      </c>
      <c r="AO40" s="164">
        <f t="shared" si="0"/>
        <v>-4.6658268562277296</v>
      </c>
      <c r="AP40" s="164">
        <f t="shared" si="1"/>
        <v>11.203074194501975</v>
      </c>
    </row>
    <row r="41" spans="1:42" ht="15" customHeight="1" x14ac:dyDescent="0.2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38">
        <v>208.50630850630853</v>
      </c>
      <c r="AK41" s="6">
        <v>228.53142467371299</v>
      </c>
      <c r="AL41" s="6">
        <v>256.82476934024299</v>
      </c>
      <c r="AM41" s="155">
        <v>280.12017308204992</v>
      </c>
      <c r="AN41" s="159">
        <v>322.68740629685198</v>
      </c>
      <c r="AO41" s="164">
        <f t="shared" si="0"/>
        <v>23.457853528699836</v>
      </c>
      <c r="AP41" s="164">
        <f t="shared" si="1"/>
        <v>15.196061299852797</v>
      </c>
    </row>
    <row r="42" spans="1:42" ht="15" customHeight="1" x14ac:dyDescent="0.2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38">
        <v>282.22412346731801</v>
      </c>
      <c r="AK42" s="6">
        <v>292.85751670932319</v>
      </c>
      <c r="AL42" s="6">
        <v>250.970137618987</v>
      </c>
      <c r="AM42" s="155">
        <v>259.55334987593102</v>
      </c>
      <c r="AN42" s="159">
        <v>255.0777612698943</v>
      </c>
      <c r="AO42" s="164">
        <f t="shared" si="0"/>
        <v>5.005893809725678</v>
      </c>
      <c r="AP42" s="164">
        <f t="shared" si="1"/>
        <v>-1.7243424552894799</v>
      </c>
    </row>
    <row r="43" spans="1:42" ht="15" customHeight="1" x14ac:dyDescent="0.2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38">
        <v>500</v>
      </c>
      <c r="AK43" s="6">
        <v>515.55555555555543</v>
      </c>
      <c r="AL43" s="6">
        <v>522.91666666666663</v>
      </c>
      <c r="AM43" s="155">
        <v>533.33333333333326</v>
      </c>
      <c r="AN43" s="159">
        <v>537.2549019607842</v>
      </c>
      <c r="AO43" s="164">
        <f t="shared" si="0"/>
        <v>-4.0329459239677696</v>
      </c>
      <c r="AP43" s="164">
        <f t="shared" si="1"/>
        <v>0.73529411764705099</v>
      </c>
    </row>
    <row r="44" spans="1:42" ht="15" customHeight="1" x14ac:dyDescent="0.2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38">
        <v>585</v>
      </c>
      <c r="AK44" s="6">
        <v>557.142857142857</v>
      </c>
      <c r="AL44" s="6">
        <v>560.66666666666697</v>
      </c>
      <c r="AM44" s="155">
        <v>600.15</v>
      </c>
      <c r="AN44" s="159">
        <v>683.33333333333337</v>
      </c>
      <c r="AO44" s="164">
        <f t="shared" si="0"/>
        <v>13.479549241516533</v>
      </c>
      <c r="AP44" s="164">
        <f t="shared" si="1"/>
        <v>13.860423782943162</v>
      </c>
    </row>
    <row r="45" spans="1:42" ht="15" customHeight="1" x14ac:dyDescent="0.2">
      <c r="AB45" s="3"/>
      <c r="AC45" s="3"/>
    </row>
    <row r="46" spans="1:42" ht="15" customHeight="1" x14ac:dyDescent="0.2">
      <c r="AB46" s="3"/>
      <c r="AC46" s="3"/>
    </row>
    <row r="47" spans="1:42" ht="15" customHeight="1" x14ac:dyDescent="0.2">
      <c r="AB47" s="3"/>
      <c r="AC47" s="3"/>
    </row>
    <row r="48" spans="1:42" ht="15" customHeight="1" x14ac:dyDescent="0.2">
      <c r="AB48" s="3"/>
      <c r="AC48" s="3"/>
    </row>
    <row r="49" spans="28:29" ht="15" customHeight="1" x14ac:dyDescent="0.2">
      <c r="AB49" s="3"/>
      <c r="AC49" s="3"/>
    </row>
    <row r="50" spans="28:29" ht="15" customHeight="1" x14ac:dyDescent="0.2">
      <c r="AB50" s="3"/>
      <c r="AC50" s="3"/>
    </row>
    <row r="51" spans="28:29" ht="15" customHeight="1" x14ac:dyDescent="0.2">
      <c r="AB51" s="3"/>
      <c r="AC51" s="3"/>
    </row>
    <row r="52" spans="28:29" ht="15" customHeight="1" x14ac:dyDescent="0.2">
      <c r="AB52" s="3"/>
      <c r="AC52" s="3"/>
    </row>
    <row r="53" spans="28:29" ht="15" customHeight="1" x14ac:dyDescent="0.2">
      <c r="AB53" s="3"/>
      <c r="AC53" s="3"/>
    </row>
    <row r="54" spans="28:29" ht="15" customHeight="1" x14ac:dyDescent="0.2">
      <c r="AB54" s="3"/>
      <c r="AC54" s="3"/>
    </row>
    <row r="55" spans="28:29" ht="15" customHeight="1" x14ac:dyDescent="0.2">
      <c r="AB55" s="3"/>
      <c r="AC55" s="3"/>
    </row>
    <row r="56" spans="28:29" ht="15" customHeight="1" x14ac:dyDescent="0.2">
      <c r="AB56" s="3"/>
      <c r="AC56" s="3"/>
    </row>
    <row r="57" spans="28:29" ht="15" customHeight="1" x14ac:dyDescent="0.2">
      <c r="AB57" s="3"/>
      <c r="AC57" s="3"/>
    </row>
    <row r="58" spans="28:29" ht="15" customHeight="1" x14ac:dyDescent="0.2">
      <c r="AB58" s="3"/>
      <c r="AC58" s="3"/>
    </row>
    <row r="59" spans="28:29" ht="15" customHeight="1" x14ac:dyDescent="0.2">
      <c r="AB59" s="3"/>
      <c r="AC59" s="3"/>
    </row>
    <row r="60" spans="28:29" ht="15" customHeight="1" x14ac:dyDescent="0.2">
      <c r="AB60" s="3"/>
      <c r="AC60" s="3"/>
    </row>
    <row r="61" spans="28:29" ht="15" customHeight="1" x14ac:dyDescent="0.2">
      <c r="AB61" s="3"/>
      <c r="AC61" s="3"/>
    </row>
    <row r="62" spans="28:29" ht="15" customHeight="1" x14ac:dyDescent="0.2">
      <c r="AB62" s="3"/>
      <c r="AC62" s="3"/>
    </row>
    <row r="63" spans="28:29" ht="15" customHeight="1" x14ac:dyDescent="0.2"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44"/>
  <sheetViews>
    <sheetView workbookViewId="0">
      <pane xSplit="1" ySplit="1" topLeftCell="AG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2.95703125" customWidth="1"/>
    <col min="2" max="2" width="7.53125" style="4" customWidth="1"/>
    <col min="3" max="5" width="9.14453125" style="4" customWidth="1"/>
    <col min="6" max="6" width="9.55078125" style="4" customWidth="1"/>
    <col min="7" max="13" width="9.14453125" style="4" customWidth="1"/>
    <col min="14" max="19" width="9.14453125" customWidth="1"/>
    <col min="20" max="20" width="10.22265625" customWidth="1"/>
    <col min="21" max="22" width="9.14453125" customWidth="1"/>
    <col min="23" max="23" width="9.28125" customWidth="1"/>
    <col min="24" max="24" width="8.609375" customWidth="1"/>
    <col min="28" max="28" width="9.953125" customWidth="1"/>
    <col min="29" max="29" width="11.56640625" customWidth="1"/>
    <col min="30" max="30" width="10.22265625" customWidth="1"/>
    <col min="31" max="31" width="11.02734375" customWidth="1"/>
    <col min="36" max="36" width="11.56640625" bestFit="1" customWidth="1"/>
    <col min="37" max="37" width="9.953125" customWidth="1"/>
    <col min="38" max="38" width="12.64453125" bestFit="1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36">
        <v>456.1</v>
      </c>
      <c r="AK2" s="135">
        <v>459.73</v>
      </c>
      <c r="AL2" s="6">
        <v>456</v>
      </c>
      <c r="AM2" s="155">
        <v>457.5</v>
      </c>
      <c r="AN2" s="159">
        <v>446</v>
      </c>
      <c r="AO2" s="164">
        <f>(AN2-AB2)/AB2*100</f>
        <v>-3.0434782608695654</v>
      </c>
      <c r="AP2" s="164">
        <f>(AN2-AM2)/AM2*100</f>
        <v>-2.5136612021857925</v>
      </c>
    </row>
    <row r="3" spans="1:42" ht="15" customHeight="1" thickBot="1" x14ac:dyDescent="0.25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36">
        <v>38</v>
      </c>
      <c r="AK3" s="135">
        <v>38.35</v>
      </c>
      <c r="AL3" s="6">
        <v>39</v>
      </c>
      <c r="AM3" s="155">
        <v>39.125</v>
      </c>
      <c r="AN3" s="159">
        <v>38.18181818181818</v>
      </c>
      <c r="AO3" s="164">
        <f t="shared" ref="AO3:AO44" si="0">(AN3-AB3)/AB3*100</f>
        <v>-4.5454545454545503</v>
      </c>
      <c r="AP3" s="164">
        <f t="shared" ref="AP3:AP44" si="1">(AN3-AM3)/AM3*100</f>
        <v>-2.4106883531803707</v>
      </c>
    </row>
    <row r="4" spans="1:42" ht="15" customHeight="1" thickBot="1" x14ac:dyDescent="0.25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35">
        <v>274.74</v>
      </c>
      <c r="AK4" s="135">
        <v>272.01</v>
      </c>
      <c r="AL4" s="6">
        <v>241.74900853666728</v>
      </c>
      <c r="AM4" s="155">
        <v>239.848852901485</v>
      </c>
      <c r="AN4" s="159">
        <v>249.35307508583369</v>
      </c>
      <c r="AO4" s="164">
        <f t="shared" si="0"/>
        <v>-27.861351062001603</v>
      </c>
      <c r="AP4" s="164">
        <f t="shared" si="1"/>
        <v>3.9625881338913196</v>
      </c>
    </row>
    <row r="5" spans="1:42" ht="15" customHeight="1" thickBot="1" x14ac:dyDescent="0.25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35">
        <v>308.94</v>
      </c>
      <c r="AK5" s="135">
        <v>305.42</v>
      </c>
      <c r="AL5" s="6">
        <v>236.76883780332099</v>
      </c>
      <c r="AM5" s="155">
        <v>216.4629049111808</v>
      </c>
      <c r="AN5" s="159">
        <v>225.60373853477304</v>
      </c>
      <c r="AO5" s="164">
        <f t="shared" si="0"/>
        <v>-26.128747947932183</v>
      </c>
      <c r="AP5" s="164">
        <f t="shared" si="1"/>
        <v>4.2228175896202247</v>
      </c>
    </row>
    <row r="6" spans="1:42" ht="15" customHeight="1" thickBot="1" x14ac:dyDescent="0.25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35">
        <v>1090.48</v>
      </c>
      <c r="AK6" s="135">
        <v>1106.67</v>
      </c>
      <c r="AL6" s="6">
        <v>1019.7802197802197</v>
      </c>
      <c r="AM6" s="155">
        <v>1057.4074074074099</v>
      </c>
      <c r="AN6" s="159">
        <v>1083.1339031339</v>
      </c>
      <c r="AO6" s="164">
        <f t="shared" si="0"/>
        <v>-0.70583011759480963</v>
      </c>
      <c r="AP6" s="164">
        <f t="shared" si="1"/>
        <v>2.4329785800883803</v>
      </c>
    </row>
    <row r="7" spans="1:42" ht="15" customHeight="1" thickBot="1" x14ac:dyDescent="0.25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35">
        <v>1414.55</v>
      </c>
      <c r="AK7" s="135">
        <v>1422.22</v>
      </c>
      <c r="AL7" s="6">
        <v>1440</v>
      </c>
      <c r="AM7" s="155">
        <v>1425</v>
      </c>
      <c r="AN7" s="159">
        <v>1425</v>
      </c>
      <c r="AO7" s="164">
        <f t="shared" si="0"/>
        <v>-3.0612244897959182</v>
      </c>
      <c r="AP7" s="164">
        <f t="shared" si="1"/>
        <v>0</v>
      </c>
    </row>
    <row r="8" spans="1:42" ht="15" customHeight="1" thickBot="1" x14ac:dyDescent="0.25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36">
        <v>320</v>
      </c>
      <c r="AK8" s="136">
        <v>340</v>
      </c>
      <c r="AL8" s="6">
        <v>320.85733520000002</v>
      </c>
      <c r="AM8" s="155">
        <v>341.66666666666669</v>
      </c>
      <c r="AN8" s="159">
        <v>307.14285714285717</v>
      </c>
      <c r="AO8" s="164">
        <f t="shared" si="0"/>
        <v>-5.7420378949219275</v>
      </c>
      <c r="AP8" s="164">
        <f t="shared" si="1"/>
        <v>-10.104529616724736</v>
      </c>
    </row>
    <row r="9" spans="1:42" ht="15" customHeight="1" thickBot="1" x14ac:dyDescent="0.25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36">
        <v>315</v>
      </c>
      <c r="AK9" s="136">
        <v>325</v>
      </c>
      <c r="AL9" s="6">
        <v>308.57142857142901</v>
      </c>
      <c r="AM9" s="155">
        <v>325</v>
      </c>
      <c r="AN9" s="159">
        <v>325</v>
      </c>
      <c r="AO9" s="164">
        <f t="shared" si="0"/>
        <v>2.631578947368415</v>
      </c>
      <c r="AP9" s="164">
        <f t="shared" si="1"/>
        <v>0</v>
      </c>
    </row>
    <row r="10" spans="1:42" ht="15" customHeight="1" thickBot="1" x14ac:dyDescent="0.25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36">
        <v>483.5</v>
      </c>
      <c r="AK10" s="136">
        <v>490.5</v>
      </c>
      <c r="AL10" s="6">
        <v>437.5</v>
      </c>
      <c r="AM10" s="155">
        <v>426.31578947368399</v>
      </c>
      <c r="AN10" s="159">
        <v>395.35752688171999</v>
      </c>
      <c r="AO10" s="164">
        <f t="shared" si="0"/>
        <v>-10.000856709257425</v>
      </c>
      <c r="AP10" s="164">
        <f t="shared" si="1"/>
        <v>-7.2618146820656326</v>
      </c>
    </row>
    <row r="11" spans="1:42" ht="15" customHeight="1" thickBot="1" x14ac:dyDescent="0.25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51">
        <v>671.57243100000005</v>
      </c>
      <c r="AK11" s="9">
        <v>671.86532910000005</v>
      </c>
      <c r="AL11" s="137">
        <v>672.35137799999995</v>
      </c>
      <c r="AM11" s="17">
        <v>676.38548626799991</v>
      </c>
      <c r="AN11" s="17">
        <v>670.3</v>
      </c>
      <c r="AO11" s="164">
        <f t="shared" si="0"/>
        <v>-4.2941841718857656</v>
      </c>
      <c r="AP11" s="164">
        <f t="shared" si="1"/>
        <v>-0.89970680795902547</v>
      </c>
    </row>
    <row r="12" spans="1:42" ht="15" customHeight="1" thickBot="1" x14ac:dyDescent="0.25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36">
        <v>1500</v>
      </c>
      <c r="AK12" s="136">
        <v>1450.6312889999999</v>
      </c>
      <c r="AL12" s="6">
        <v>1482.4724137999999</v>
      </c>
      <c r="AM12" s="17">
        <v>1491.3672482827999</v>
      </c>
      <c r="AN12" s="159">
        <v>1450</v>
      </c>
      <c r="AO12" s="164">
        <f t="shared" si="0"/>
        <v>16</v>
      </c>
      <c r="AP12" s="164">
        <f t="shared" si="1"/>
        <v>-2.7737801222623903</v>
      </c>
    </row>
    <row r="13" spans="1:42" ht="15" customHeight="1" thickBot="1" x14ac:dyDescent="0.25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36">
        <v>150</v>
      </c>
      <c r="AK13" s="136">
        <v>156.01325600000001</v>
      </c>
      <c r="AL13" s="29">
        <v>159.36412799999999</v>
      </c>
      <c r="AM13" s="155">
        <v>160</v>
      </c>
      <c r="AN13" s="159">
        <v>160</v>
      </c>
      <c r="AO13" s="164">
        <f t="shared" si="0"/>
        <v>-5.803468443692716</v>
      </c>
      <c r="AP13" s="164">
        <f t="shared" si="1"/>
        <v>0</v>
      </c>
    </row>
    <row r="14" spans="1:42" ht="15" customHeight="1" thickBot="1" x14ac:dyDescent="0.25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36">
        <v>177</v>
      </c>
      <c r="AK14" s="136">
        <v>178</v>
      </c>
      <c r="AL14" s="6">
        <v>182.5</v>
      </c>
      <c r="AM14" s="155">
        <v>182.22222222222223</v>
      </c>
      <c r="AN14" s="159">
        <v>184</v>
      </c>
      <c r="AO14" s="164">
        <f t="shared" si="0"/>
        <v>-0.71638250681819793</v>
      </c>
      <c r="AP14" s="164">
        <f t="shared" si="1"/>
        <v>0.97560975609755751</v>
      </c>
    </row>
    <row r="15" spans="1:42" ht="15" customHeight="1" thickBot="1" x14ac:dyDescent="0.25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35">
        <v>1933.33</v>
      </c>
      <c r="AK15" s="135">
        <v>1950.95</v>
      </c>
      <c r="AL15" s="6">
        <v>1933.3333333333301</v>
      </c>
      <c r="AM15" s="155">
        <v>1914.2857142857099</v>
      </c>
      <c r="AN15" s="159">
        <v>1880</v>
      </c>
      <c r="AO15" s="164">
        <f t="shared" si="0"/>
        <v>10.744661268259348</v>
      </c>
      <c r="AP15" s="164">
        <f t="shared" si="1"/>
        <v>-1.7910447761191779</v>
      </c>
    </row>
    <row r="16" spans="1:42" ht="15" customHeight="1" thickBot="1" x14ac:dyDescent="0.25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36">
        <v>161.9</v>
      </c>
      <c r="AK16" s="135">
        <v>165.02</v>
      </c>
      <c r="AL16" s="6">
        <v>160</v>
      </c>
      <c r="AM16" s="155">
        <v>160.47619047619045</v>
      </c>
      <c r="AN16" s="159">
        <v>156.8023469013568</v>
      </c>
      <c r="AO16" s="164">
        <f t="shared" si="0"/>
        <v>-6.4531453145314552</v>
      </c>
      <c r="AP16" s="164">
        <f t="shared" si="1"/>
        <v>-2.2893387261574705</v>
      </c>
    </row>
    <row r="17" spans="1:42" ht="15" customHeight="1" thickBot="1" x14ac:dyDescent="0.25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36">
        <v>186.9</v>
      </c>
      <c r="AK17" s="135">
        <v>187.22</v>
      </c>
      <c r="AL17" s="6">
        <v>184.76190476190476</v>
      </c>
      <c r="AM17" s="155">
        <v>190.63492063492063</v>
      </c>
      <c r="AN17" s="159">
        <v>152.30849409490185</v>
      </c>
      <c r="AO17" s="164">
        <f t="shared" si="0"/>
        <v>-19.209942510913173</v>
      </c>
      <c r="AP17" s="164">
        <f t="shared" si="1"/>
        <v>-20.104620083440331</v>
      </c>
    </row>
    <row r="18" spans="1:42" ht="15" customHeight="1" thickBot="1" x14ac:dyDescent="0.25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36">
        <v>1318</v>
      </c>
      <c r="AK18" s="135">
        <v>1353.33</v>
      </c>
      <c r="AL18" s="6">
        <v>1300</v>
      </c>
      <c r="AM18" s="155">
        <v>1295.2649140000001</v>
      </c>
      <c r="AN18" s="159">
        <v>1250</v>
      </c>
      <c r="AO18" s="164">
        <f t="shared" si="0"/>
        <v>-10.41840936602849</v>
      </c>
      <c r="AP18" s="164">
        <f t="shared" si="1"/>
        <v>-3.4946452660571401</v>
      </c>
    </row>
    <row r="19" spans="1:42" ht="15" customHeight="1" thickBot="1" x14ac:dyDescent="0.25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51">
        <v>2100.6482310000001</v>
      </c>
      <c r="AK19" s="136">
        <v>2150</v>
      </c>
      <c r="AL19" s="6">
        <v>2129.82456140351</v>
      </c>
      <c r="AM19" s="155">
        <v>2085.5555555555602</v>
      </c>
      <c r="AN19" s="159">
        <v>2083.3333333333298</v>
      </c>
      <c r="AO19" s="164">
        <f t="shared" si="0"/>
        <v>-7.4243948252335699</v>
      </c>
      <c r="AP19" s="164">
        <f t="shared" si="1"/>
        <v>-0.10655301012292578</v>
      </c>
    </row>
    <row r="20" spans="1:42" ht="15" customHeight="1" thickBot="1" x14ac:dyDescent="0.25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35">
        <v>204.44</v>
      </c>
      <c r="AK20" s="135">
        <v>215.19</v>
      </c>
      <c r="AL20" s="6">
        <v>225.17697988286201</v>
      </c>
      <c r="AM20" s="155">
        <v>219.12698412698401</v>
      </c>
      <c r="AN20" s="159">
        <v>235.15600181529399</v>
      </c>
      <c r="AO20" s="164">
        <f t="shared" si="0"/>
        <v>3.5469536207954975</v>
      </c>
      <c r="AP20" s="164">
        <f t="shared" si="1"/>
        <v>7.3149446893410293</v>
      </c>
    </row>
    <row r="21" spans="1:42" ht="15" customHeight="1" thickBot="1" x14ac:dyDescent="0.25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35">
        <v>483.33</v>
      </c>
      <c r="AK21" s="136">
        <v>490.24185999999997</v>
      </c>
      <c r="AL21" s="6">
        <v>497.77049180327901</v>
      </c>
      <c r="AM21" s="155">
        <v>500</v>
      </c>
      <c r="AN21" s="159">
        <v>558.11965811965797</v>
      </c>
      <c r="AO21" s="164">
        <f t="shared" si="0"/>
        <v>85.806457387470118</v>
      </c>
      <c r="AP21" s="164">
        <f t="shared" si="1"/>
        <v>11.623931623931593</v>
      </c>
    </row>
    <row r="22" spans="1:42" ht="15" customHeight="1" thickBot="1" x14ac:dyDescent="0.25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35">
        <v>373.93</v>
      </c>
      <c r="AK22" s="135">
        <v>382.51</v>
      </c>
      <c r="AL22" s="6">
        <v>362.24552781779391</v>
      </c>
      <c r="AM22" s="155">
        <v>392.88898439343376</v>
      </c>
      <c r="AN22" s="159">
        <v>348.94362682182486</v>
      </c>
      <c r="AO22" s="164">
        <f t="shared" si="0"/>
        <v>6.5657700653053181</v>
      </c>
      <c r="AP22" s="164">
        <f t="shared" si="1"/>
        <v>-11.185184445793116</v>
      </c>
    </row>
    <row r="23" spans="1:42" ht="15" customHeight="1" thickBot="1" x14ac:dyDescent="0.25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35">
        <v>500.03</v>
      </c>
      <c r="AK23" s="135">
        <v>502.33</v>
      </c>
      <c r="AL23" s="6">
        <v>500.77049180327901</v>
      </c>
      <c r="AM23" s="155">
        <v>512.485231</v>
      </c>
      <c r="AN23" s="159">
        <v>538.46153846153845</v>
      </c>
      <c r="AO23" s="164">
        <f t="shared" si="0"/>
        <v>60.8122128353344</v>
      </c>
      <c r="AP23" s="164">
        <f t="shared" si="1"/>
        <v>5.0686938647678721</v>
      </c>
    </row>
    <row r="24" spans="1:42" ht="15" customHeight="1" thickBot="1" x14ac:dyDescent="0.25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35">
        <v>580.11</v>
      </c>
      <c r="AK24" s="135">
        <v>582.16999999999996</v>
      </c>
      <c r="AL24" s="6">
        <v>548.30248545742995</v>
      </c>
      <c r="AM24" s="155">
        <v>553.38709677419399</v>
      </c>
      <c r="AN24" s="159">
        <v>534.3052109181142</v>
      </c>
      <c r="AO24" s="164">
        <f t="shared" si="0"/>
        <v>24.912982944657163</v>
      </c>
      <c r="AP24" s="164">
        <f t="shared" si="1"/>
        <v>-3.4481985516669957</v>
      </c>
    </row>
    <row r="25" spans="1:42" ht="15" customHeight="1" thickBot="1" x14ac:dyDescent="0.25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35">
        <v>200.61</v>
      </c>
      <c r="AK25" s="135">
        <v>276.56</v>
      </c>
      <c r="AL25" s="6">
        <v>232.60946999205299</v>
      </c>
      <c r="AM25" s="155">
        <v>257.84668547826436</v>
      </c>
      <c r="AN25" s="159">
        <v>271.31578947368422</v>
      </c>
      <c r="AO25" s="164">
        <f t="shared" si="0"/>
        <v>30.151485725383864</v>
      </c>
      <c r="AP25" s="164">
        <f t="shared" si="1"/>
        <v>5.2236870799548276</v>
      </c>
    </row>
    <row r="26" spans="1:42" ht="15" customHeight="1" thickBot="1" x14ac:dyDescent="0.25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35">
        <v>212.81</v>
      </c>
      <c r="AK26" s="135">
        <v>251.37</v>
      </c>
      <c r="AL26" s="6">
        <v>205.02407319656999</v>
      </c>
      <c r="AM26" s="155">
        <v>234.89393939393901</v>
      </c>
      <c r="AN26" s="159">
        <v>313.68184660867581</v>
      </c>
      <c r="AO26" s="164">
        <f t="shared" si="0"/>
        <v>4.4088186394921642</v>
      </c>
      <c r="AP26" s="164">
        <f t="shared" si="1"/>
        <v>33.541907219071391</v>
      </c>
    </row>
    <row r="27" spans="1:42" ht="15" customHeight="1" thickBot="1" x14ac:dyDescent="0.25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51">
        <v>1602.472951</v>
      </c>
      <c r="AK27" s="136">
        <v>1650</v>
      </c>
      <c r="AL27" s="6">
        <v>1685.423767</v>
      </c>
      <c r="AM27" s="17">
        <v>1695.5363096020001</v>
      </c>
      <c r="AN27" s="159">
        <v>1688.4615384615399</v>
      </c>
      <c r="AO27" s="164">
        <f t="shared" si="0"/>
        <v>2.3310023310024199</v>
      </c>
      <c r="AP27" s="164">
        <f t="shared" si="1"/>
        <v>-0.41725860427729983</v>
      </c>
    </row>
    <row r="28" spans="1:42" ht="15" customHeight="1" thickBot="1" x14ac:dyDescent="0.25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36">
        <v>1100</v>
      </c>
      <c r="AK28" s="135">
        <v>1133.33</v>
      </c>
      <c r="AL28" s="6">
        <v>1172.8571428571399</v>
      </c>
      <c r="AM28" s="155">
        <v>1148.6111111111099</v>
      </c>
      <c r="AN28" s="159">
        <v>1200</v>
      </c>
      <c r="AO28" s="164">
        <f t="shared" si="0"/>
        <v>-5.6768558951963346</v>
      </c>
      <c r="AP28" s="164">
        <f t="shared" si="1"/>
        <v>4.4740024183797908</v>
      </c>
    </row>
    <row r="29" spans="1:42" ht="15" customHeight="1" thickBot="1" x14ac:dyDescent="0.25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35">
        <v>359.75</v>
      </c>
      <c r="AK29" s="135">
        <v>366.48</v>
      </c>
      <c r="AL29" s="6">
        <v>383.85809842331599</v>
      </c>
      <c r="AM29" s="155">
        <v>407.12065118482201</v>
      </c>
      <c r="AN29" s="159">
        <v>390.12145262145299</v>
      </c>
      <c r="AO29" s="164">
        <f t="shared" si="0"/>
        <v>18.553738030505485</v>
      </c>
      <c r="AP29" s="164">
        <f t="shared" si="1"/>
        <v>-4.1754694864770769</v>
      </c>
    </row>
    <row r="30" spans="1:42" ht="15" customHeight="1" thickBot="1" x14ac:dyDescent="0.25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35">
        <v>168.33</v>
      </c>
      <c r="AK30" s="135">
        <v>180.44</v>
      </c>
      <c r="AL30" s="6">
        <v>152.26089872568701</v>
      </c>
      <c r="AM30" s="155">
        <v>153.75</v>
      </c>
      <c r="AN30" s="159">
        <v>181.38287638287639</v>
      </c>
      <c r="AO30" s="164">
        <f t="shared" si="0"/>
        <v>57.096914418762864</v>
      </c>
      <c r="AP30" s="164">
        <f t="shared" si="1"/>
        <v>17.97260252544806</v>
      </c>
    </row>
    <row r="31" spans="1:42" ht="15" customHeight="1" thickBot="1" x14ac:dyDescent="0.25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35">
        <v>1163.6400000000001</v>
      </c>
      <c r="AK31" s="135">
        <v>1144.1500000000001</v>
      </c>
      <c r="AL31" s="6">
        <v>1200</v>
      </c>
      <c r="AM31" s="155">
        <v>1173.3333333333301</v>
      </c>
      <c r="AN31" s="159">
        <v>1220.5</v>
      </c>
      <c r="AO31" s="164">
        <f t="shared" si="0"/>
        <v>1.6378656497435522</v>
      </c>
      <c r="AP31" s="164">
        <f t="shared" si="1"/>
        <v>4.019886363636652</v>
      </c>
    </row>
    <row r="32" spans="1:42" ht="15" customHeight="1" thickBot="1" x14ac:dyDescent="0.25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35">
        <v>1219.0899999999999</v>
      </c>
      <c r="AK32" s="135">
        <v>1211.1099999999999</v>
      </c>
      <c r="AL32" s="6">
        <v>1162.9411764705883</v>
      </c>
      <c r="AM32" s="155">
        <v>1132.72727272727</v>
      </c>
      <c r="AN32" s="159">
        <v>1184.46168210874</v>
      </c>
      <c r="AO32" s="164">
        <f t="shared" si="0"/>
        <v>-4.519320813684919</v>
      </c>
      <c r="AP32" s="164">
        <f t="shared" si="1"/>
        <v>4.5672432038215964</v>
      </c>
    </row>
    <row r="33" spans="1:42" ht="15" customHeight="1" thickBot="1" x14ac:dyDescent="0.25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35">
        <v>1254.47</v>
      </c>
      <c r="AK33" s="136">
        <v>1262.0999999999999</v>
      </c>
      <c r="AL33" s="6">
        <v>1266.6666666666667</v>
      </c>
      <c r="AM33" s="155">
        <v>1243.3449477351901</v>
      </c>
      <c r="AN33" s="159">
        <v>1200</v>
      </c>
      <c r="AO33" s="164">
        <f t="shared" si="0"/>
        <v>-9.1535772317690949</v>
      </c>
      <c r="AP33" s="164">
        <f t="shared" si="1"/>
        <v>-3.4861562605087917</v>
      </c>
    </row>
    <row r="34" spans="1:42" ht="15" customHeight="1" thickBot="1" x14ac:dyDescent="0.25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35">
        <v>2132.8200000000002</v>
      </c>
      <c r="AK34" s="135">
        <v>2163.46</v>
      </c>
      <c r="AL34" s="6">
        <v>2246.7948717948698</v>
      </c>
      <c r="AM34" s="155">
        <v>2273.2328042327999</v>
      </c>
      <c r="AN34" s="159">
        <v>2333.19264069264</v>
      </c>
      <c r="AO34" s="164">
        <f t="shared" si="0"/>
        <v>4.4816721057972044</v>
      </c>
      <c r="AP34" s="164">
        <f t="shared" si="1"/>
        <v>2.6376461024226723</v>
      </c>
    </row>
    <row r="35" spans="1:42" ht="15" customHeight="1" thickBot="1" x14ac:dyDescent="0.25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51">
        <v>1855.3641889999999</v>
      </c>
      <c r="AK35" s="9">
        <v>1863.271495</v>
      </c>
      <c r="AL35" s="7">
        <v>1885.2514699999999</v>
      </c>
      <c r="AM35" s="155">
        <v>1840</v>
      </c>
      <c r="AN35" s="155">
        <v>1840</v>
      </c>
      <c r="AO35" s="164">
        <f t="shared" si="0"/>
        <v>0.77417956084616757</v>
      </c>
      <c r="AP35" s="164">
        <f t="shared" si="1"/>
        <v>0</v>
      </c>
    </row>
    <row r="36" spans="1:42" ht="15" customHeight="1" thickBot="1" x14ac:dyDescent="0.25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35">
        <v>1266.67</v>
      </c>
      <c r="AK36" s="136">
        <v>1260</v>
      </c>
      <c r="AL36" s="6">
        <v>1258.3333333333301</v>
      </c>
      <c r="AM36" s="155">
        <v>1237.583128</v>
      </c>
      <c r="AN36" s="159">
        <v>1200</v>
      </c>
      <c r="AO36" s="164">
        <f t="shared" si="0"/>
        <v>-8.779052937574896</v>
      </c>
      <c r="AP36" s="164">
        <f t="shared" si="1"/>
        <v>-3.0368164489068561</v>
      </c>
    </row>
    <row r="37" spans="1:42" ht="15" customHeight="1" thickBot="1" x14ac:dyDescent="0.25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35">
        <v>614.80999999999995</v>
      </c>
      <c r="AK37" s="136">
        <v>615.19000000000005</v>
      </c>
      <c r="AL37" s="6">
        <v>613.33333333333337</v>
      </c>
      <c r="AM37" s="155">
        <v>602.59259259259295</v>
      </c>
      <c r="AN37" s="159">
        <v>657.14285714285711</v>
      </c>
      <c r="AO37" s="164">
        <f t="shared" si="0"/>
        <v>-1.4285714285714446</v>
      </c>
      <c r="AP37" s="164">
        <f t="shared" si="1"/>
        <v>9.0525946088330151</v>
      </c>
    </row>
    <row r="38" spans="1:42" ht="15" customHeight="1" thickBot="1" x14ac:dyDescent="0.25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35">
        <v>137.94</v>
      </c>
      <c r="AK38" s="136">
        <v>144</v>
      </c>
      <c r="AL38" s="6">
        <v>122.71653935900761</v>
      </c>
      <c r="AM38" s="155">
        <v>132.995851698211</v>
      </c>
      <c r="AN38" s="159">
        <v>154.90342234897588</v>
      </c>
      <c r="AO38" s="164">
        <f t="shared" si="0"/>
        <v>11.782001126309396</v>
      </c>
      <c r="AP38" s="164">
        <f t="shared" si="1"/>
        <v>16.47237140935545</v>
      </c>
    </row>
    <row r="39" spans="1:42" ht="15" customHeight="1" thickBot="1" x14ac:dyDescent="0.25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35">
        <v>132.61000000000001</v>
      </c>
      <c r="AK39" s="135">
        <v>139.28</v>
      </c>
      <c r="AL39" s="6">
        <v>119.85939650186474</v>
      </c>
      <c r="AM39" s="155">
        <v>140.24137931034483</v>
      </c>
      <c r="AN39" s="159">
        <v>112.03916319615048</v>
      </c>
      <c r="AO39" s="164">
        <f t="shared" si="0"/>
        <v>-14.120898180100488</v>
      </c>
      <c r="AP39" s="164">
        <f t="shared" si="1"/>
        <v>-20.109768067657633</v>
      </c>
    </row>
    <row r="40" spans="1:42" ht="15" customHeight="1" thickBot="1" x14ac:dyDescent="0.25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36">
        <v>495</v>
      </c>
      <c r="AK40" s="136">
        <v>496.3</v>
      </c>
      <c r="AL40" s="6">
        <v>490.79626047711156</v>
      </c>
      <c r="AM40" s="155">
        <v>493.33333333333337</v>
      </c>
      <c r="AN40" s="159">
        <v>515.15151515151513</v>
      </c>
      <c r="AO40" s="164">
        <f t="shared" si="0"/>
        <v>-4.7322540473225487</v>
      </c>
      <c r="AP40" s="164">
        <f t="shared" si="1"/>
        <v>4.4226044226044099</v>
      </c>
    </row>
    <row r="41" spans="1:42" ht="15" customHeight="1" thickBot="1" x14ac:dyDescent="0.25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35">
        <v>250.18</v>
      </c>
      <c r="AK41" s="136">
        <v>234.2</v>
      </c>
      <c r="AL41" s="6">
        <v>228.55827457000501</v>
      </c>
      <c r="AM41" s="155">
        <v>218.27407886231401</v>
      </c>
      <c r="AN41" s="159">
        <v>211.11111111111111</v>
      </c>
      <c r="AO41" s="164">
        <f t="shared" si="0"/>
        <v>4.8989709274812414</v>
      </c>
      <c r="AP41" s="164">
        <f t="shared" si="1"/>
        <v>-3.2816392072469842</v>
      </c>
    </row>
    <row r="42" spans="1:42" ht="15" customHeight="1" thickBot="1" x14ac:dyDescent="0.25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35">
        <v>214.07</v>
      </c>
      <c r="AK42" s="136">
        <v>218.4</v>
      </c>
      <c r="AL42" s="6">
        <v>200.777464833403</v>
      </c>
      <c r="AM42" s="155">
        <v>209.93836633371521</v>
      </c>
      <c r="AN42" s="159">
        <v>229.83010681369097</v>
      </c>
      <c r="AO42" s="164">
        <f t="shared" si="0"/>
        <v>-0.9876831844805064</v>
      </c>
      <c r="AP42" s="164">
        <f t="shared" si="1"/>
        <v>9.4750382349627902</v>
      </c>
    </row>
    <row r="43" spans="1:42" ht="15" customHeight="1" thickBot="1" x14ac:dyDescent="0.25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35">
        <v>533.33000000000004</v>
      </c>
      <c r="AK43" s="136">
        <v>550.41386</v>
      </c>
      <c r="AL43" s="6">
        <v>548.14814814814827</v>
      </c>
      <c r="AM43" s="155">
        <v>545.74074074074099</v>
      </c>
      <c r="AN43" s="159">
        <v>570.37037037037032</v>
      </c>
      <c r="AO43" s="164">
        <f t="shared" si="0"/>
        <v>-1.9932107912231382E-14</v>
      </c>
      <c r="AP43" s="164">
        <f t="shared" si="1"/>
        <v>4.5130641330165711</v>
      </c>
    </row>
    <row r="44" spans="1:42" ht="15" customHeight="1" thickBot="1" x14ac:dyDescent="0.25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36">
        <v>710</v>
      </c>
      <c r="AK44" s="136">
        <v>700.37152000000003</v>
      </c>
      <c r="AL44" s="6">
        <v>708.33333333333337</v>
      </c>
      <c r="AM44" s="155">
        <v>698.66666666666697</v>
      </c>
      <c r="AN44" s="159">
        <v>707.14285714285711</v>
      </c>
      <c r="AO44" s="164">
        <f t="shared" si="0"/>
        <v>10.443545983108912</v>
      </c>
      <c r="AP44" s="164">
        <f t="shared" si="1"/>
        <v>1.2131952017447716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P44"/>
  <sheetViews>
    <sheetView zoomScale="118" zoomScaleNormal="118" workbookViewId="0">
      <pane xSplit="1" ySplit="1" topLeftCell="AH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7.7109375" customWidth="1"/>
    <col min="2" max="13" width="9.14453125" style="4"/>
    <col min="24" max="24" width="9.68359375" customWidth="1"/>
    <col min="27" max="27" width="8.609375" customWidth="1"/>
    <col min="39" max="39" width="10.625" customWidth="1"/>
    <col min="40" max="40" width="9.28125" bestFit="1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38">
        <v>488.57142857142856</v>
      </c>
      <c r="AK2" s="6">
        <v>507.89473684210498</v>
      </c>
      <c r="AL2" s="6">
        <v>512.10526315789468</v>
      </c>
      <c r="AM2" s="29">
        <v>505.26315789473682</v>
      </c>
      <c r="AN2" s="159">
        <v>515.41666666666663</v>
      </c>
      <c r="AO2" s="164">
        <f>(AN2-AB2)/AB2*100</f>
        <v>10.249554367201418</v>
      </c>
      <c r="AP2" s="164">
        <f>(AN2-AM2)/AM2*100</f>
        <v>2.0095486111111076</v>
      </c>
    </row>
    <row r="3" spans="1:42" ht="15" customHeight="1" x14ac:dyDescent="0.2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38">
        <v>42.714285714285701</v>
      </c>
      <c r="AK3" s="6">
        <v>43</v>
      </c>
      <c r="AL3" s="6">
        <v>43</v>
      </c>
      <c r="AM3" s="155">
        <v>43</v>
      </c>
      <c r="AN3" s="159">
        <v>44</v>
      </c>
      <c r="AO3" s="164">
        <f t="shared" ref="AO3:AO44" si="0">(AN3-AB3)/AB3*100</f>
        <v>3.0630630630630433</v>
      </c>
      <c r="AP3" s="164">
        <f t="shared" ref="AP3:AP44" si="1">(AN3-AM3)/AM3*100</f>
        <v>2.3255813953488373</v>
      </c>
    </row>
    <row r="4" spans="1:42" ht="15" customHeight="1" x14ac:dyDescent="0.2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38">
        <v>359.20593722728802</v>
      </c>
      <c r="AK4" s="6">
        <v>331.17751702276877</v>
      </c>
      <c r="AL4" s="6">
        <v>325.74565482527498</v>
      </c>
      <c r="AM4" s="155">
        <v>329.13419913419898</v>
      </c>
      <c r="AN4" s="159">
        <v>287.28070175438597</v>
      </c>
      <c r="AO4" s="164">
        <f t="shared" si="0"/>
        <v>-29.816871225404274</v>
      </c>
      <c r="AP4" s="164">
        <f t="shared" si="1"/>
        <v>-12.716240819067224</v>
      </c>
    </row>
    <row r="5" spans="1:42" ht="15" customHeight="1" x14ac:dyDescent="0.2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38">
        <v>350.49271602580427</v>
      </c>
      <c r="AK5" s="6">
        <v>348.9139141722552</v>
      </c>
      <c r="AL5" s="6">
        <v>345.05298520923498</v>
      </c>
      <c r="AM5" s="155">
        <v>347.13865875503802</v>
      </c>
      <c r="AN5" s="159">
        <v>329.24603174603197</v>
      </c>
      <c r="AO5" s="164">
        <f t="shared" si="0"/>
        <v>6.2948135642845102</v>
      </c>
      <c r="AP5" s="164">
        <f t="shared" si="1"/>
        <v>-5.1543170308876967</v>
      </c>
    </row>
    <row r="6" spans="1:42" ht="15" customHeight="1" x14ac:dyDescent="0.2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38">
        <v>1092.2668240850001</v>
      </c>
      <c r="AK6" s="6">
        <v>1102.2222222222199</v>
      </c>
      <c r="AL6" s="6">
        <v>1108.1481481481501</v>
      </c>
      <c r="AM6" s="155">
        <v>1125</v>
      </c>
      <c r="AN6" s="159">
        <v>1097.29323308271</v>
      </c>
      <c r="AO6" s="164">
        <f t="shared" si="0"/>
        <v>-7.6352497405126254</v>
      </c>
      <c r="AP6" s="164">
        <f t="shared" si="1"/>
        <v>-2.462823725981333</v>
      </c>
    </row>
    <row r="7" spans="1:42" ht="15" customHeight="1" x14ac:dyDescent="0.2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38">
        <v>1250</v>
      </c>
      <c r="AK7" s="6">
        <v>1256.71936758893</v>
      </c>
      <c r="AL7" s="6">
        <v>1226.9230769230801</v>
      </c>
      <c r="AM7" s="155">
        <v>1207.55102040816</v>
      </c>
      <c r="AN7" s="159">
        <v>1266.6666666666667</v>
      </c>
      <c r="AO7" s="164">
        <f t="shared" si="0"/>
        <v>7.4747474747473479</v>
      </c>
      <c r="AP7" s="164">
        <f t="shared" si="1"/>
        <v>4.895498845135779</v>
      </c>
    </row>
    <row r="8" spans="1:42" ht="15" customHeight="1" x14ac:dyDescent="0.2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38">
        <v>340.90909090909093</v>
      </c>
      <c r="AK8" s="6">
        <v>350</v>
      </c>
      <c r="AL8" s="6">
        <v>353.57142857142856</v>
      </c>
      <c r="AM8" s="155">
        <v>339.16666666666703</v>
      </c>
      <c r="AN8" s="159">
        <v>345</v>
      </c>
      <c r="AO8" s="164">
        <f t="shared" si="0"/>
        <v>12.85046728971952</v>
      </c>
      <c r="AP8" s="164">
        <f t="shared" si="1"/>
        <v>1.719901719901612</v>
      </c>
    </row>
    <row r="9" spans="1:42" ht="15" customHeight="1" x14ac:dyDescent="0.2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38">
        <v>300</v>
      </c>
      <c r="AK9" s="6">
        <v>312.5</v>
      </c>
      <c r="AL9" s="6">
        <v>311.53846153846155</v>
      </c>
      <c r="AM9" s="155">
        <v>312.5</v>
      </c>
      <c r="AN9" s="159">
        <v>290.90909090909093</v>
      </c>
      <c r="AO9" s="164">
        <f t="shared" si="0"/>
        <v>-4.7400961758643145</v>
      </c>
      <c r="AP9" s="164">
        <f t="shared" si="1"/>
        <v>-6.9090909090909012</v>
      </c>
    </row>
    <row r="10" spans="1:42" ht="15" customHeight="1" x14ac:dyDescent="0.2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38">
        <v>428.30188679245299</v>
      </c>
      <c r="AK10" s="138">
        <v>450.30188679245299</v>
      </c>
      <c r="AL10" s="7">
        <v>452.03</v>
      </c>
      <c r="AM10" s="155">
        <v>430.769230769231</v>
      </c>
      <c r="AN10" s="159">
        <v>391.66666666666703</v>
      </c>
      <c r="AO10" s="164">
        <f t="shared" si="0"/>
        <v>9.6268023748941545</v>
      </c>
      <c r="AP10" s="164">
        <f t="shared" si="1"/>
        <v>-9.077380952380917</v>
      </c>
    </row>
    <row r="11" spans="1:42" ht="15" customHeight="1" x14ac:dyDescent="0.2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38">
        <v>809.07114273217701</v>
      </c>
      <c r="AK11" s="6">
        <v>850</v>
      </c>
      <c r="AL11" s="6">
        <v>800.21500000000003</v>
      </c>
      <c r="AM11" s="17">
        <v>800.61510750000002</v>
      </c>
      <c r="AN11" s="159">
        <v>855</v>
      </c>
      <c r="AO11" s="164">
        <f t="shared" si="0"/>
        <v>-6.2067028749016773</v>
      </c>
      <c r="AP11" s="164">
        <f t="shared" si="1"/>
        <v>6.7928886165815925</v>
      </c>
    </row>
    <row r="12" spans="1:42" ht="15" customHeight="1" x14ac:dyDescent="0.2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38">
        <v>800</v>
      </c>
      <c r="AK12" s="6">
        <v>825</v>
      </c>
      <c r="AL12" s="6">
        <v>750</v>
      </c>
      <c r="AM12" s="155">
        <v>750</v>
      </c>
      <c r="AN12" s="159">
        <v>798.85714285710003</v>
      </c>
      <c r="AO12" s="164">
        <f t="shared" si="0"/>
        <v>-13.390720757408371</v>
      </c>
      <c r="AP12" s="164">
        <f t="shared" si="1"/>
        <v>6.5142857142800032</v>
      </c>
    </row>
    <row r="13" spans="1:42" ht="15" customHeight="1" x14ac:dyDescent="0.2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38">
        <v>180</v>
      </c>
      <c r="AK13" s="6">
        <v>150</v>
      </c>
      <c r="AL13" s="6">
        <v>150.91999999999999</v>
      </c>
      <c r="AM13" s="155">
        <v>168.75</v>
      </c>
      <c r="AN13" s="159">
        <v>200</v>
      </c>
      <c r="AO13" s="164">
        <f t="shared" si="0"/>
        <v>11.111111111111111</v>
      </c>
      <c r="AP13" s="164">
        <f t="shared" si="1"/>
        <v>18.518518518518519</v>
      </c>
    </row>
    <row r="14" spans="1:42" ht="15" customHeight="1" x14ac:dyDescent="0.2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38">
        <v>192</v>
      </c>
      <c r="AK14" s="6">
        <v>198.94736842105263</v>
      </c>
      <c r="AL14" s="6">
        <v>191.76470588235293</v>
      </c>
      <c r="AM14" s="155">
        <v>198.88888888888889</v>
      </c>
      <c r="AN14" s="159">
        <v>200</v>
      </c>
      <c r="AO14" s="164">
        <f t="shared" si="0"/>
        <v>4.7120418848167542</v>
      </c>
      <c r="AP14" s="164">
        <f t="shared" si="1"/>
        <v>0.5586592178770966</v>
      </c>
    </row>
    <row r="15" spans="1:42" ht="15" customHeight="1" x14ac:dyDescent="0.2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38">
        <v>2558.5714285714298</v>
      </c>
      <c r="AK15" s="6">
        <v>2571.4285714285716</v>
      </c>
      <c r="AL15" s="6">
        <v>2495.5555555555602</v>
      </c>
      <c r="AM15" s="155">
        <v>2450</v>
      </c>
      <c r="AN15" s="159">
        <v>2433.3333333333298</v>
      </c>
      <c r="AO15" s="164">
        <f t="shared" si="0"/>
        <v>6.3104315010466028</v>
      </c>
      <c r="AP15" s="164">
        <f t="shared" si="1"/>
        <v>-0.68027210884367972</v>
      </c>
    </row>
    <row r="16" spans="1:42" ht="15" customHeight="1" x14ac:dyDescent="0.2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38">
        <v>204.9206002331002</v>
      </c>
      <c r="AK16" s="6">
        <v>219.17250705950391</v>
      </c>
      <c r="AL16" s="6">
        <v>217.910084052103</v>
      </c>
      <c r="AM16" s="155">
        <v>205.29795322687482</v>
      </c>
      <c r="AN16" s="159">
        <v>197.70322270322271</v>
      </c>
      <c r="AO16" s="164">
        <f t="shared" si="0"/>
        <v>-20.272988011698146</v>
      </c>
      <c r="AP16" s="164">
        <f t="shared" si="1"/>
        <v>-3.699369820438092</v>
      </c>
    </row>
    <row r="17" spans="1:42" ht="15" customHeight="1" x14ac:dyDescent="0.2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38">
        <v>224.93686868686871</v>
      </c>
      <c r="AK17" s="6">
        <v>249.117467959051</v>
      </c>
      <c r="AL17" s="6">
        <v>226.71849501092811</v>
      </c>
      <c r="AM17" s="155">
        <v>228.61946775224899</v>
      </c>
      <c r="AN17" s="159">
        <v>194.87981316928682</v>
      </c>
      <c r="AO17" s="164">
        <f t="shared" si="0"/>
        <v>-18.803461035254021</v>
      </c>
      <c r="AP17" s="164">
        <f t="shared" si="1"/>
        <v>-14.757997170881904</v>
      </c>
    </row>
    <row r="18" spans="1:42" ht="15" customHeight="1" x14ac:dyDescent="0.2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38">
        <v>923.36363636364001</v>
      </c>
      <c r="AK18" s="6">
        <v>965.45454545455004</v>
      </c>
      <c r="AL18" s="6">
        <v>901.03896103896</v>
      </c>
      <c r="AM18" s="155">
        <v>883.42767295597002</v>
      </c>
      <c r="AN18" s="159">
        <v>900</v>
      </c>
      <c r="AO18" s="164">
        <f t="shared" si="0"/>
        <v>-7.8501738252695852E-2</v>
      </c>
      <c r="AP18" s="164">
        <f t="shared" si="1"/>
        <v>1.8759121489344537</v>
      </c>
    </row>
    <row r="19" spans="1:42" ht="15" customHeight="1" x14ac:dyDescent="0.2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38">
        <v>1508.8888888888901</v>
      </c>
      <c r="AK19" s="6">
        <v>1537.5</v>
      </c>
      <c r="AL19" s="6">
        <v>1502.59</v>
      </c>
      <c r="AM19" s="155">
        <v>1470.3492063492099</v>
      </c>
      <c r="AN19" s="159">
        <v>1505</v>
      </c>
      <c r="AO19" s="164">
        <f t="shared" si="0"/>
        <v>-4.8467160825436872</v>
      </c>
      <c r="AP19" s="164">
        <f t="shared" si="1"/>
        <v>2.3566370152860463</v>
      </c>
    </row>
    <row r="20" spans="1:42" ht="15" customHeight="1" x14ac:dyDescent="0.2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38">
        <v>261.32914704343301</v>
      </c>
      <c r="AK20" s="6">
        <v>284.01883830455301</v>
      </c>
      <c r="AL20" s="6">
        <v>211.102312321825</v>
      </c>
      <c r="AM20" s="155">
        <v>235.94356261022901</v>
      </c>
      <c r="AN20" s="159">
        <v>238.90589569160997</v>
      </c>
      <c r="AO20" s="164">
        <f t="shared" si="0"/>
        <v>17.110733182161749</v>
      </c>
      <c r="AP20" s="164">
        <f t="shared" si="1"/>
        <v>1.2555261303206811</v>
      </c>
    </row>
    <row r="21" spans="1:42" ht="15" customHeight="1" x14ac:dyDescent="0.2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38">
        <v>304.76190476190499</v>
      </c>
      <c r="AK21" s="6">
        <v>338.98809523809524</v>
      </c>
      <c r="AL21" s="6">
        <v>316.42857142857099</v>
      </c>
      <c r="AM21" s="155">
        <v>317.24730458221001</v>
      </c>
      <c r="AN21" s="159">
        <v>358.31087151841899</v>
      </c>
      <c r="AO21" s="164">
        <f t="shared" si="0"/>
        <v>-9.5663926219963535</v>
      </c>
      <c r="AP21" s="164">
        <f t="shared" si="1"/>
        <v>12.943708691327259</v>
      </c>
    </row>
    <row r="22" spans="1:42" ht="15" customHeight="1" x14ac:dyDescent="0.2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38">
        <v>380.76534541352254</v>
      </c>
      <c r="AK22" s="6">
        <v>354.287261373327</v>
      </c>
      <c r="AL22" s="6">
        <v>346.147561400521</v>
      </c>
      <c r="AM22" s="155">
        <v>333.952664846993</v>
      </c>
      <c r="AN22" s="159">
        <v>292.0994377431669</v>
      </c>
      <c r="AO22" s="164">
        <f t="shared" si="0"/>
        <v>8.6195826963758666</v>
      </c>
      <c r="AP22" s="164">
        <f t="shared" si="1"/>
        <v>-12.532682475524481</v>
      </c>
    </row>
    <row r="23" spans="1:42" ht="15" customHeight="1" x14ac:dyDescent="0.2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38">
        <v>265.12962307127856</v>
      </c>
      <c r="AK23" s="138">
        <v>260.5</v>
      </c>
      <c r="AL23" s="7">
        <v>269.89</v>
      </c>
      <c r="AM23" s="14">
        <v>267.12</v>
      </c>
      <c r="AN23" s="160">
        <v>255</v>
      </c>
      <c r="AO23" s="164">
        <f t="shared" si="0"/>
        <v>-2.0172910662824206</v>
      </c>
      <c r="AP23" s="164">
        <f t="shared" si="1"/>
        <v>-4.5372866127583125</v>
      </c>
    </row>
    <row r="24" spans="1:42" ht="15" customHeight="1" x14ac:dyDescent="0.2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38">
        <v>478.98721988795501</v>
      </c>
      <c r="AK24" s="6">
        <v>500.73686601464402</v>
      </c>
      <c r="AL24" s="6">
        <v>499.69891660367898</v>
      </c>
      <c r="AM24" s="155">
        <v>492.84842141985001</v>
      </c>
      <c r="AN24" s="159">
        <v>502.579365079365</v>
      </c>
      <c r="AO24" s="164">
        <f t="shared" si="0"/>
        <v>17.268728790580067</v>
      </c>
      <c r="AP24" s="164">
        <f t="shared" si="1"/>
        <v>1.9744293045478483</v>
      </c>
    </row>
    <row r="25" spans="1:42" ht="15" customHeight="1" x14ac:dyDescent="0.2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38">
        <v>253.00116550116601</v>
      </c>
      <c r="AK25" s="6">
        <v>269.930555555556</v>
      </c>
      <c r="AL25" s="6">
        <v>265.08961798435502</v>
      </c>
      <c r="AM25" s="155">
        <v>259.96087889975797</v>
      </c>
      <c r="AN25" s="159">
        <v>307.15616681455202</v>
      </c>
      <c r="AO25" s="164">
        <f t="shared" si="0"/>
        <v>14.124077334587579</v>
      </c>
      <c r="AP25" s="164">
        <f t="shared" si="1"/>
        <v>18.154765484153003</v>
      </c>
    </row>
    <row r="26" spans="1:42" ht="15" customHeight="1" x14ac:dyDescent="0.2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38">
        <v>205.50866723500999</v>
      </c>
      <c r="AK26" s="6">
        <v>187.51380262249825</v>
      </c>
      <c r="AL26" s="6">
        <v>157.199087144739</v>
      </c>
      <c r="AM26" s="155">
        <v>172.606485163755</v>
      </c>
      <c r="AN26" s="159">
        <v>204.743239635713</v>
      </c>
      <c r="AO26" s="164">
        <f t="shared" si="0"/>
        <v>21.455367830900197</v>
      </c>
      <c r="AP26" s="164">
        <f t="shared" si="1"/>
        <v>18.618509288031245</v>
      </c>
    </row>
    <row r="27" spans="1:42" ht="15" customHeight="1" x14ac:dyDescent="0.2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38">
        <v>1281.6666666666699</v>
      </c>
      <c r="AK27" s="6">
        <v>1300</v>
      </c>
      <c r="AL27" s="6">
        <v>1341.6666666666699</v>
      </c>
      <c r="AM27" s="17">
        <v>1307.7777777777799</v>
      </c>
      <c r="AN27" s="159">
        <v>1331.6666666666699</v>
      </c>
      <c r="AO27" s="164">
        <f t="shared" si="0"/>
        <v>10.888132055413797</v>
      </c>
      <c r="AP27" s="164">
        <f t="shared" si="1"/>
        <v>1.8266779949023797</v>
      </c>
    </row>
    <row r="28" spans="1:42" ht="15" customHeight="1" x14ac:dyDescent="0.2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38">
        <v>1013.33333333333</v>
      </c>
      <c r="AK28" s="6">
        <v>1020</v>
      </c>
      <c r="AL28" s="6">
        <v>1013.33333333333</v>
      </c>
      <c r="AM28" s="17">
        <v>1015.5555555555533</v>
      </c>
      <c r="AN28" s="159">
        <v>1041.6666666666699</v>
      </c>
      <c r="AO28" s="164">
        <f t="shared" si="0"/>
        <v>10.194294580204165</v>
      </c>
      <c r="AP28" s="164">
        <f t="shared" si="1"/>
        <v>2.5711159737423461</v>
      </c>
    </row>
    <row r="29" spans="1:42" ht="15" customHeight="1" x14ac:dyDescent="0.2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38">
        <v>313.299663299663</v>
      </c>
      <c r="AK29" s="6">
        <v>319.73684210526318</v>
      </c>
      <c r="AL29" s="6">
        <v>268.030303030303</v>
      </c>
      <c r="AM29" s="155">
        <v>247.222222222222</v>
      </c>
      <c r="AN29" s="159">
        <v>300.63131313131299</v>
      </c>
      <c r="AO29" s="164">
        <f t="shared" si="0"/>
        <v>36.650596877869539</v>
      </c>
      <c r="AP29" s="164">
        <f t="shared" si="1"/>
        <v>21.603677221654802</v>
      </c>
    </row>
    <row r="30" spans="1:42" ht="15" customHeight="1" x14ac:dyDescent="0.2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38">
        <v>189.67948717948718</v>
      </c>
      <c r="AK30" s="6">
        <v>178.125</v>
      </c>
      <c r="AL30" s="6">
        <v>162.84455128205099</v>
      </c>
      <c r="AM30" s="155">
        <v>170.48355263157899</v>
      </c>
      <c r="AN30" s="159">
        <v>168.24995991662661</v>
      </c>
      <c r="AO30" s="164">
        <f t="shared" si="0"/>
        <v>19.014708488392404</v>
      </c>
      <c r="AP30" s="164">
        <f t="shared" si="1"/>
        <v>-1.3101514371766132</v>
      </c>
    </row>
    <row r="31" spans="1:42" ht="15" customHeight="1" x14ac:dyDescent="0.2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38">
        <v>745.45454545455004</v>
      </c>
      <c r="AK31" s="6">
        <v>775</v>
      </c>
      <c r="AL31" s="6">
        <v>750</v>
      </c>
      <c r="AM31" s="155">
        <v>760</v>
      </c>
      <c r="AN31" s="159">
        <v>819.21052631578902</v>
      </c>
      <c r="AO31" s="164">
        <f t="shared" si="0"/>
        <v>-5.548363606942047</v>
      </c>
      <c r="AP31" s="164">
        <f t="shared" si="1"/>
        <v>7.7908587257617139</v>
      </c>
    </row>
    <row r="32" spans="1:42" ht="15" customHeight="1" x14ac:dyDescent="0.2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38">
        <v>1012.85714285714</v>
      </c>
      <c r="AK32" s="6">
        <v>975.47619047619003</v>
      </c>
      <c r="AL32" s="6">
        <v>930</v>
      </c>
      <c r="AM32" s="155">
        <v>920.41666666667004</v>
      </c>
      <c r="AN32" s="159">
        <v>987.68479886127</v>
      </c>
      <c r="AO32" s="164">
        <f t="shared" si="0"/>
        <v>6.8922942490551948</v>
      </c>
      <c r="AP32" s="164">
        <f t="shared" si="1"/>
        <v>7.3084435159365917</v>
      </c>
    </row>
    <row r="33" spans="1:42" ht="15" customHeight="1" x14ac:dyDescent="0.2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38">
        <v>791.66666666667004</v>
      </c>
      <c r="AK33" s="6">
        <v>836.66666666667004</v>
      </c>
      <c r="AL33" s="6">
        <v>840</v>
      </c>
      <c r="AM33" s="155">
        <v>866.79292929293001</v>
      </c>
      <c r="AN33" s="159">
        <v>921.42857142856997</v>
      </c>
      <c r="AO33" s="164">
        <f t="shared" si="0"/>
        <v>-5.3719620628332221</v>
      </c>
      <c r="AP33" s="164">
        <f t="shared" si="1"/>
        <v>6.3031942565807437</v>
      </c>
    </row>
    <row r="34" spans="1:42" ht="15" customHeight="1" x14ac:dyDescent="0.2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38">
        <v>1515.16339869281</v>
      </c>
      <c r="AK34" s="6">
        <v>1507.6923076923099</v>
      </c>
      <c r="AL34" s="6">
        <v>1479.61538461538</v>
      </c>
      <c r="AM34" s="155">
        <v>1507.2222222222199</v>
      </c>
      <c r="AN34" s="159">
        <v>1575</v>
      </c>
      <c r="AO34" s="164">
        <f t="shared" si="0"/>
        <v>3.4439205119570597</v>
      </c>
      <c r="AP34" s="164">
        <f t="shared" si="1"/>
        <v>4.4968669369703047</v>
      </c>
    </row>
    <row r="35" spans="1:42" ht="15" customHeight="1" x14ac:dyDescent="0.2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38">
        <v>1267.6724137931035</v>
      </c>
      <c r="AK35" s="6">
        <v>1250</v>
      </c>
      <c r="AL35" s="6">
        <v>1281.41025641026</v>
      </c>
      <c r="AM35" s="155">
        <v>1266.3608900677878</v>
      </c>
      <c r="AN35" s="159">
        <v>1292.8571428571399</v>
      </c>
      <c r="AO35" s="164">
        <f t="shared" si="0"/>
        <v>-2.11513039298177</v>
      </c>
      <c r="AP35" s="164">
        <f t="shared" si="1"/>
        <v>2.0923145208577827</v>
      </c>
    </row>
    <row r="36" spans="1:42" ht="15" customHeight="1" x14ac:dyDescent="0.2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38">
        <v>980</v>
      </c>
      <c r="AK36" s="6">
        <v>1017.5</v>
      </c>
      <c r="AL36" s="6">
        <v>984.82142857142901</v>
      </c>
      <c r="AM36" s="155">
        <v>994.77956254271999</v>
      </c>
      <c r="AN36" s="159">
        <v>919.23076923076928</v>
      </c>
      <c r="AO36" s="164">
        <f t="shared" si="0"/>
        <v>9.2155369383087837</v>
      </c>
      <c r="AP36" s="164">
        <f t="shared" si="1"/>
        <v>-7.5945260796113629</v>
      </c>
    </row>
    <row r="37" spans="1:42" ht="15" customHeight="1" x14ac:dyDescent="0.2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38">
        <v>492</v>
      </c>
      <c r="AK37" s="6">
        <v>469.230769230769</v>
      </c>
      <c r="AL37" s="6">
        <v>458.88888888888903</v>
      </c>
      <c r="AM37" s="155">
        <v>466.66666666666703</v>
      </c>
      <c r="AN37" s="159">
        <v>440</v>
      </c>
      <c r="AO37" s="164">
        <f t="shared" si="0"/>
        <v>-12.052768338996604</v>
      </c>
      <c r="AP37" s="164">
        <f t="shared" si="1"/>
        <v>-5.7142857142857872</v>
      </c>
    </row>
    <row r="38" spans="1:42" ht="15" customHeight="1" x14ac:dyDescent="0.2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38">
        <v>153.9594575078446</v>
      </c>
      <c r="AK38" s="6">
        <v>173.1405858769304</v>
      </c>
      <c r="AL38" s="6">
        <v>160.419419102994</v>
      </c>
      <c r="AM38" s="155">
        <v>161.837518962519</v>
      </c>
      <c r="AN38" s="159">
        <v>125.77561327561328</v>
      </c>
      <c r="AO38" s="164">
        <f t="shared" si="0"/>
        <v>-9.9692143955103347</v>
      </c>
      <c r="AP38" s="164">
        <f t="shared" si="1"/>
        <v>-22.282784559529443</v>
      </c>
    </row>
    <row r="39" spans="1:42" ht="15" customHeight="1" x14ac:dyDescent="0.2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38">
        <v>175.79412774725273</v>
      </c>
      <c r="AK39" s="6">
        <v>178.7585834644658</v>
      </c>
      <c r="AL39" s="6">
        <v>162.66963489185713</v>
      </c>
      <c r="AM39" s="155">
        <v>168.743445564697</v>
      </c>
      <c r="AN39" s="159">
        <v>126.39397639397636</v>
      </c>
      <c r="AO39" s="164">
        <f t="shared" si="0"/>
        <v>-16.81034692694713</v>
      </c>
      <c r="AP39" s="164">
        <f t="shared" si="1"/>
        <v>-25.096956524147579</v>
      </c>
    </row>
    <row r="40" spans="1:42" ht="15" customHeight="1" x14ac:dyDescent="0.2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38">
        <v>575</v>
      </c>
      <c r="AK40" s="6">
        <v>556.66666666666697</v>
      </c>
      <c r="AL40" s="6">
        <v>577.77777777777783</v>
      </c>
      <c r="AM40" s="155">
        <v>555.33333333333303</v>
      </c>
      <c r="AN40" s="159">
        <v>526.66666666666674</v>
      </c>
      <c r="AO40" s="164">
        <f t="shared" si="0"/>
        <v>41.071428571428726</v>
      </c>
      <c r="AP40" s="164">
        <f t="shared" si="1"/>
        <v>-5.1620648259303072</v>
      </c>
    </row>
    <row r="41" spans="1:42" ht="15" customHeight="1" x14ac:dyDescent="0.2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38">
        <v>219.2800788954635</v>
      </c>
      <c r="AK41" s="6">
        <v>226.5</v>
      </c>
      <c r="AL41" s="6">
        <v>221.596736596737</v>
      </c>
      <c r="AM41" s="155">
        <v>225.24394586894601</v>
      </c>
      <c r="AN41" s="159">
        <v>229.94987468671701</v>
      </c>
      <c r="AO41" s="164">
        <f t="shared" si="0"/>
        <v>15.335360344434864</v>
      </c>
      <c r="AP41" s="164">
        <f t="shared" si="1"/>
        <v>2.0892587366184099</v>
      </c>
    </row>
    <row r="42" spans="1:42" ht="15" customHeight="1" x14ac:dyDescent="0.2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38">
        <v>209.91452991452999</v>
      </c>
      <c r="AK42" s="6">
        <v>224.230769230769</v>
      </c>
      <c r="AL42" s="6">
        <v>208.45841982355989</v>
      </c>
      <c r="AM42" s="155">
        <v>224.77691977692001</v>
      </c>
      <c r="AN42" s="159">
        <v>287.00466200466201</v>
      </c>
      <c r="AO42" s="164">
        <f t="shared" si="0"/>
        <v>31.452516948700151</v>
      </c>
      <c r="AP42" s="164">
        <f t="shared" si="1"/>
        <v>27.684222334526144</v>
      </c>
    </row>
    <row r="43" spans="1:42" ht="15" customHeight="1" x14ac:dyDescent="0.2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38">
        <v>513.33333333333303</v>
      </c>
      <c r="AK43" s="6">
        <v>527.33333333333303</v>
      </c>
      <c r="AL43" s="6">
        <v>503.84615384615398</v>
      </c>
      <c r="AM43" s="155">
        <v>523.92156862745105</v>
      </c>
      <c r="AN43" s="159">
        <v>566.66666666666697</v>
      </c>
      <c r="AO43" s="164">
        <f t="shared" si="0"/>
        <v>7.5949367088607556</v>
      </c>
      <c r="AP43" s="164">
        <f t="shared" si="1"/>
        <v>8.1586826347305816</v>
      </c>
    </row>
    <row r="44" spans="1:42" ht="15" customHeight="1" x14ac:dyDescent="0.2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38">
        <v>614.28571428571433</v>
      </c>
      <c r="AK44" s="6">
        <v>636.66666666666697</v>
      </c>
      <c r="AL44" s="6">
        <v>638.88888888888903</v>
      </c>
      <c r="AM44" s="155">
        <v>620</v>
      </c>
      <c r="AN44" s="159">
        <v>575</v>
      </c>
      <c r="AO44" s="164">
        <f t="shared" si="0"/>
        <v>6.481481481481481</v>
      </c>
      <c r="AP44" s="164">
        <f t="shared" si="1"/>
        <v>-7.2580645161290329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P45"/>
  <sheetViews>
    <sheetView zoomScale="95" zoomScaleNormal="95" workbookViewId="0">
      <pane xSplit="1" ySplit="1" topLeftCell="AF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32.1484375" customWidth="1"/>
    <col min="2" max="13" width="9.14453125" style="4"/>
    <col min="24" max="24" width="10.625" customWidth="1"/>
    <col min="27" max="27" width="10.894531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38">
        <v>442</v>
      </c>
      <c r="AK2" s="6">
        <v>438.33333333333331</v>
      </c>
      <c r="AL2" s="6">
        <v>439.375</v>
      </c>
      <c r="AM2" s="155">
        <v>455.71428571428572</v>
      </c>
      <c r="AN2" s="159">
        <v>495.625</v>
      </c>
      <c r="AO2" s="164">
        <f>(AN2-AB2)/AB2*100</f>
        <v>8.3871769383697856</v>
      </c>
      <c r="AP2" s="164">
        <f>(AN2-AM2)/AM2*100</f>
        <v>8.7578369905956084</v>
      </c>
    </row>
    <row r="3" spans="1:42" ht="15" customHeight="1" x14ac:dyDescent="0.2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38">
        <v>38.666666666666664</v>
      </c>
      <c r="AK3" s="6">
        <v>39.166666666666664</v>
      </c>
      <c r="AL3" s="6">
        <v>39.666666666666664</v>
      </c>
      <c r="AM3" s="155">
        <v>39.333333333333336</v>
      </c>
      <c r="AN3" s="159">
        <v>42.375</v>
      </c>
      <c r="AO3" s="164">
        <f t="shared" ref="AO3:AO44" si="0">(AN3-AB3)/AB3*100</f>
        <v>9.084158415841582</v>
      </c>
      <c r="AP3" s="164">
        <f t="shared" ref="AP3:AP44" si="1">(AN3-AM3)/AM3*100</f>
        <v>7.7330508474576201</v>
      </c>
    </row>
    <row r="4" spans="1:42" ht="15" customHeight="1" x14ac:dyDescent="0.2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38">
        <v>229.75626325806832</v>
      </c>
      <c r="AK4" s="6">
        <v>214.15542060278901</v>
      </c>
      <c r="AL4" s="6">
        <v>200.45591445591401</v>
      </c>
      <c r="AM4" s="155">
        <v>210.34024490375</v>
      </c>
      <c r="AN4" s="159">
        <v>169.53601953601952</v>
      </c>
      <c r="AO4" s="164">
        <f t="shared" si="0"/>
        <v>-40.815931491010247</v>
      </c>
      <c r="AP4" s="164">
        <f t="shared" si="1"/>
        <v>-19.399152732945694</v>
      </c>
    </row>
    <row r="5" spans="1:42" ht="15" customHeight="1" x14ac:dyDescent="0.2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38">
        <v>216.08686172350767</v>
      </c>
      <c r="AK5" s="6">
        <v>205.9213337831759</v>
      </c>
      <c r="AL5" s="6">
        <v>198.87464387464399</v>
      </c>
      <c r="AM5" s="155">
        <v>194.41252991090599</v>
      </c>
      <c r="AN5" s="159">
        <v>162.52991452991452</v>
      </c>
      <c r="AO5" s="164">
        <f t="shared" si="0"/>
        <v>-43.575576925050242</v>
      </c>
      <c r="AP5" s="164">
        <f t="shared" si="1"/>
        <v>-16.399465299691542</v>
      </c>
    </row>
    <row r="6" spans="1:42" ht="15" customHeight="1" x14ac:dyDescent="0.2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38">
        <v>989.08307210031296</v>
      </c>
      <c r="AK6" s="6">
        <v>994.56335934596996</v>
      </c>
      <c r="AL6" s="6">
        <v>998.58148400000005</v>
      </c>
      <c r="AM6" s="155">
        <v>993.33333333332996</v>
      </c>
      <c r="AN6" s="159">
        <v>1002.85714285714</v>
      </c>
      <c r="AO6" s="164">
        <f t="shared" si="0"/>
        <v>-3.1028037383180265</v>
      </c>
      <c r="AP6" s="164">
        <f t="shared" si="1"/>
        <v>0.95877277085336765</v>
      </c>
    </row>
    <row r="7" spans="1:42" ht="15" customHeight="1" x14ac:dyDescent="0.2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38">
        <v>1303.32906305653</v>
      </c>
      <c r="AK7" s="6">
        <v>1320.0438537083</v>
      </c>
      <c r="AL7" s="6">
        <v>1297.8967120643986</v>
      </c>
      <c r="AM7" s="155">
        <v>1289.7502109145</v>
      </c>
      <c r="AN7" s="159">
        <v>1264.5713697230383</v>
      </c>
      <c r="AO7" s="164">
        <f t="shared" si="0"/>
        <v>7.8413130992003417</v>
      </c>
      <c r="AP7" s="164">
        <f t="shared" si="1"/>
        <v>-1.952226173594392</v>
      </c>
    </row>
    <row r="8" spans="1:42" ht="15" customHeight="1" x14ac:dyDescent="0.2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38">
        <v>300</v>
      </c>
      <c r="AK8" s="6">
        <v>270</v>
      </c>
      <c r="AL8" s="6">
        <v>263.33333333333297</v>
      </c>
      <c r="AM8" s="155">
        <v>300</v>
      </c>
      <c r="AN8" s="159">
        <v>290</v>
      </c>
      <c r="AO8" s="164">
        <f t="shared" si="0"/>
        <v>3.5714285714285712</v>
      </c>
      <c r="AP8" s="164">
        <f t="shared" si="1"/>
        <v>-3.3333333333333335</v>
      </c>
    </row>
    <row r="9" spans="1:42" ht="15" customHeight="1" x14ac:dyDescent="0.2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38">
        <v>281.81818181818181</v>
      </c>
      <c r="AK9" s="6">
        <v>285.71428571428572</v>
      </c>
      <c r="AL9" s="6">
        <v>280</v>
      </c>
      <c r="AM9" s="155">
        <v>283.33333333333297</v>
      </c>
      <c r="AN9" s="159">
        <v>275</v>
      </c>
      <c r="AO9" s="164">
        <f t="shared" si="0"/>
        <v>-0.99999999999999778</v>
      </c>
      <c r="AP9" s="164">
        <f t="shared" si="1"/>
        <v>-2.941176470588112</v>
      </c>
    </row>
    <row r="10" spans="1:42" ht="15" customHeight="1" x14ac:dyDescent="0.2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38">
        <v>462.17642901085861</v>
      </c>
      <c r="AK10" s="6">
        <v>450</v>
      </c>
      <c r="AL10" s="6">
        <v>446.47887323943701</v>
      </c>
      <c r="AM10" s="155">
        <v>433.70221327967801</v>
      </c>
      <c r="AN10" s="159">
        <v>416.90140845070403</v>
      </c>
      <c r="AO10" s="164">
        <f t="shared" si="0"/>
        <v>-10.40563214411041</v>
      </c>
      <c r="AP10" s="164">
        <f t="shared" si="1"/>
        <v>-3.8738111807005655</v>
      </c>
    </row>
    <row r="11" spans="1:42" ht="15" customHeight="1" x14ac:dyDescent="0.2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55">
        <v>740</v>
      </c>
      <c r="AN11" s="159">
        <v>766.66666666667004</v>
      </c>
      <c r="AO11" s="164">
        <f t="shared" si="0"/>
        <v>-22.297297297296979</v>
      </c>
      <c r="AP11" s="164">
        <f t="shared" si="1"/>
        <v>3.6036036036040593</v>
      </c>
    </row>
    <row r="12" spans="1:42" ht="15" customHeight="1" x14ac:dyDescent="0.2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38">
        <v>833.33333333333337</v>
      </c>
      <c r="AK12" s="6">
        <v>830.33333333332996</v>
      </c>
      <c r="AL12" s="6">
        <v>783.33333333332996</v>
      </c>
      <c r="AM12" s="155">
        <v>780</v>
      </c>
      <c r="AN12" s="159">
        <v>816.66666666667004</v>
      </c>
      <c r="AO12" s="164">
        <f t="shared" si="0"/>
        <v>-12.321063394682623</v>
      </c>
      <c r="AP12" s="164">
        <f t="shared" si="1"/>
        <v>4.7008547008551327</v>
      </c>
    </row>
    <row r="13" spans="1:42" ht="15" customHeight="1" x14ac:dyDescent="0.2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38">
        <v>150</v>
      </c>
      <c r="AK13" s="6">
        <v>150</v>
      </c>
      <c r="AL13" s="6">
        <v>150</v>
      </c>
      <c r="AM13" s="155">
        <v>150</v>
      </c>
      <c r="AN13" s="159">
        <v>150</v>
      </c>
      <c r="AO13" s="164">
        <f t="shared" si="0"/>
        <v>-10.714285714285714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38">
        <v>195.83333333333334</v>
      </c>
      <c r="AK14" s="6">
        <v>195.26315789473685</v>
      </c>
      <c r="AL14" s="6">
        <v>191.25</v>
      </c>
      <c r="AM14" s="155">
        <v>197.33333333333334</v>
      </c>
      <c r="AN14" s="159">
        <v>198.57142857142858</v>
      </c>
      <c r="AO14" s="164">
        <f t="shared" si="0"/>
        <v>0.9685230024213185</v>
      </c>
      <c r="AP14" s="164">
        <f t="shared" si="1"/>
        <v>0.62741312741312871</v>
      </c>
    </row>
    <row r="15" spans="1:42" ht="15" customHeight="1" x14ac:dyDescent="0.2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38">
        <v>1643.5911031967601</v>
      </c>
      <c r="AK15" s="6">
        <v>1620</v>
      </c>
      <c r="AL15" s="6">
        <v>1602.15</v>
      </c>
      <c r="AM15" s="155">
        <v>1550</v>
      </c>
      <c r="AN15" s="155">
        <v>1550</v>
      </c>
      <c r="AO15" s="164">
        <f t="shared" si="0"/>
        <v>13.970588235294118</v>
      </c>
      <c r="AP15" s="164">
        <f t="shared" si="1"/>
        <v>0</v>
      </c>
    </row>
    <row r="16" spans="1:42" ht="15" customHeight="1" x14ac:dyDescent="0.2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38">
        <v>133.01587301587301</v>
      </c>
      <c r="AK16" s="6">
        <v>126.63227342838999</v>
      </c>
      <c r="AL16" s="6">
        <v>118.06268720581943</v>
      </c>
      <c r="AM16" s="155">
        <v>119.859438474112</v>
      </c>
      <c r="AN16" s="159">
        <v>143.81172333599517</v>
      </c>
      <c r="AO16" s="164">
        <f t="shared" si="0"/>
        <v>50.479334440311838</v>
      </c>
      <c r="AP16" s="164">
        <f t="shared" si="1"/>
        <v>19.983645148693515</v>
      </c>
    </row>
    <row r="17" spans="1:42" ht="15" customHeight="1" x14ac:dyDescent="0.2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38">
        <v>116.17283950617285</v>
      </c>
      <c r="AK17" s="6">
        <v>127.54820936639118</v>
      </c>
      <c r="AL17" s="6">
        <v>118.516243516244</v>
      </c>
      <c r="AM17" s="155">
        <v>120.101928374656</v>
      </c>
      <c r="AN17" s="159">
        <v>140.34365849899828</v>
      </c>
      <c r="AO17" s="164">
        <f t="shared" si="0"/>
        <v>-0.42421834210640463</v>
      </c>
      <c r="AP17" s="164">
        <f t="shared" si="1"/>
        <v>16.853792772750939</v>
      </c>
    </row>
    <row r="18" spans="1:42" ht="15" customHeight="1" x14ac:dyDescent="0.2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38">
        <v>900</v>
      </c>
      <c r="AK18" s="6">
        <v>929.09090909091003</v>
      </c>
      <c r="AL18" s="6">
        <v>938.09523809524001</v>
      </c>
      <c r="AM18" s="155">
        <v>933.33333333332996</v>
      </c>
      <c r="AN18" s="159">
        <v>965.44494720964997</v>
      </c>
      <c r="AO18" s="164">
        <f t="shared" si="0"/>
        <v>-1.985284547243658</v>
      </c>
      <c r="AP18" s="164">
        <f t="shared" si="1"/>
        <v>3.4405300581771563</v>
      </c>
    </row>
    <row r="19" spans="1:42" ht="15" customHeight="1" x14ac:dyDescent="0.2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38">
        <v>1848.5185482443335</v>
      </c>
      <c r="AK19" s="6">
        <v>1850.7552780255701</v>
      </c>
      <c r="AL19" s="6">
        <v>1826.3741134751799</v>
      </c>
      <c r="AM19" s="155">
        <v>1774.3055555555557</v>
      </c>
      <c r="AN19" s="159">
        <v>1781.17604617605</v>
      </c>
      <c r="AO19" s="164">
        <f t="shared" si="0"/>
        <v>-9.3754060965318207</v>
      </c>
      <c r="AP19" s="164">
        <f t="shared" si="1"/>
        <v>0.38722138917854737</v>
      </c>
    </row>
    <row r="20" spans="1:42" ht="15" customHeight="1" x14ac:dyDescent="0.2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38">
        <v>190.13004940424295</v>
      </c>
      <c r="AK20" s="6">
        <v>204.00370411372501</v>
      </c>
      <c r="AL20" s="6">
        <v>189.966189285609</v>
      </c>
      <c r="AM20" s="155">
        <v>207.48959338473404</v>
      </c>
      <c r="AN20" s="159">
        <v>246.95459267827684</v>
      </c>
      <c r="AO20" s="164">
        <f t="shared" si="0"/>
        <v>15.614812235109287</v>
      </c>
      <c r="AP20" s="164">
        <f t="shared" si="1"/>
        <v>19.020230677480534</v>
      </c>
    </row>
    <row r="21" spans="1:42" ht="15" customHeight="1" x14ac:dyDescent="0.2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38">
        <v>375</v>
      </c>
      <c r="AK21" s="6">
        <v>402.52100840336135</v>
      </c>
      <c r="AL21" s="6">
        <v>389.55200501253125</v>
      </c>
      <c r="AM21" s="155">
        <v>383.725490196078</v>
      </c>
      <c r="AN21" s="159">
        <v>372.68518518518516</v>
      </c>
      <c r="AO21" s="164">
        <f t="shared" si="0"/>
        <v>22.19679804981644</v>
      </c>
      <c r="AP21" s="164">
        <f t="shared" si="1"/>
        <v>-2.877136206211218</v>
      </c>
    </row>
    <row r="22" spans="1:42" ht="15" customHeight="1" x14ac:dyDescent="0.2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38">
        <v>305.17649509206001</v>
      </c>
      <c r="AK22" s="6">
        <v>325.9483315572358</v>
      </c>
      <c r="AL22" s="6">
        <v>314.98894275339376</v>
      </c>
      <c r="AM22" s="155">
        <v>315.64086414122499</v>
      </c>
      <c r="AN22" s="159">
        <v>340.99548321352842</v>
      </c>
      <c r="AO22" s="164">
        <f t="shared" si="0"/>
        <v>43.272037253795233</v>
      </c>
      <c r="AP22" s="164">
        <f t="shared" si="1"/>
        <v>8.0327428900204687</v>
      </c>
    </row>
    <row r="23" spans="1:42" ht="15" customHeight="1" x14ac:dyDescent="0.2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38">
        <v>228.565824352573</v>
      </c>
      <c r="AK23" s="6">
        <v>231.21182742999301</v>
      </c>
      <c r="AL23" s="6">
        <v>275.31328320801998</v>
      </c>
      <c r="AM23" s="155">
        <v>268.84220719638398</v>
      </c>
      <c r="AN23" s="159">
        <v>306.50283115195401</v>
      </c>
      <c r="AO23" s="164">
        <f t="shared" si="0"/>
        <v>-5.8064470118385136</v>
      </c>
      <c r="AP23" s="164">
        <f t="shared" si="1"/>
        <v>14.008449174820115</v>
      </c>
    </row>
    <row r="24" spans="1:42" ht="15" customHeight="1" x14ac:dyDescent="0.2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38">
        <v>342.31020121431101</v>
      </c>
      <c r="AK24" s="6">
        <v>347.95162509448198</v>
      </c>
      <c r="AL24" s="6">
        <v>324.60247841826799</v>
      </c>
      <c r="AM24" s="155">
        <v>310.93397072929201</v>
      </c>
      <c r="AN24" s="159">
        <v>369.742536964252</v>
      </c>
      <c r="AO24" s="164">
        <f t="shared" si="0"/>
        <v>19.345567434263952</v>
      </c>
      <c r="AP24" s="164">
        <f t="shared" si="1"/>
        <v>18.913522410248444</v>
      </c>
    </row>
    <row r="25" spans="1:42" ht="15" customHeight="1" x14ac:dyDescent="0.2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38">
        <v>206.251526251526</v>
      </c>
      <c r="AK25" s="6">
        <v>210.765931599265</v>
      </c>
      <c r="AL25" s="6">
        <v>182.54003078427399</v>
      </c>
      <c r="AM25" s="155">
        <v>196.614410021037</v>
      </c>
      <c r="AN25" s="159">
        <v>226.00093984962399</v>
      </c>
      <c r="AO25" s="164">
        <f t="shared" si="0"/>
        <v>19.439973549247256</v>
      </c>
      <c r="AP25" s="164">
        <f t="shared" si="1"/>
        <v>14.946274703590007</v>
      </c>
    </row>
    <row r="26" spans="1:42" ht="15" customHeight="1" x14ac:dyDescent="0.2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38">
        <v>121.525327729455</v>
      </c>
      <c r="AK26" s="6">
        <v>137.20755885892899</v>
      </c>
      <c r="AL26" s="6">
        <v>127.879760669289</v>
      </c>
      <c r="AM26" s="155">
        <v>130.911616161616</v>
      </c>
      <c r="AN26" s="159">
        <v>148.78303545307591</v>
      </c>
      <c r="AO26" s="164">
        <f t="shared" si="0"/>
        <v>3.5767608146802936</v>
      </c>
      <c r="AP26" s="164">
        <f t="shared" si="1"/>
        <v>13.651515286005548</v>
      </c>
    </row>
    <row r="27" spans="1:42" ht="15" customHeight="1" x14ac:dyDescent="0.2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38">
        <v>1402.9971805879604</v>
      </c>
      <c r="AK27" s="6">
        <v>1385</v>
      </c>
      <c r="AL27" s="6">
        <v>1339.2857142857142</v>
      </c>
      <c r="AM27" s="155">
        <v>1320</v>
      </c>
      <c r="AN27" s="159">
        <v>1294.7560975609799</v>
      </c>
      <c r="AO27" s="164">
        <f t="shared" si="0"/>
        <v>-9.877765831022483</v>
      </c>
      <c r="AP27" s="164">
        <f t="shared" si="1"/>
        <v>-1.9124168514409148</v>
      </c>
    </row>
    <row r="28" spans="1:42" ht="15" customHeight="1" x14ac:dyDescent="0.2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38">
        <v>1000</v>
      </c>
      <c r="AK28" s="6">
        <v>1000</v>
      </c>
      <c r="AL28" s="6">
        <v>968.32</v>
      </c>
      <c r="AM28" s="155">
        <v>980</v>
      </c>
      <c r="AN28" s="159">
        <v>1000</v>
      </c>
      <c r="AO28" s="164">
        <f t="shared" si="0"/>
        <v>8.695652173913043</v>
      </c>
      <c r="AP28" s="164">
        <f t="shared" si="1"/>
        <v>2.0408163265306123</v>
      </c>
    </row>
    <row r="29" spans="1:42" ht="15" customHeight="1" x14ac:dyDescent="0.2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38">
        <v>222.22222222222226</v>
      </c>
      <c r="AK29" s="6">
        <v>233.34347943722901</v>
      </c>
      <c r="AL29" s="6">
        <v>198.333333333333</v>
      </c>
      <c r="AM29" s="155">
        <v>188.888888888889</v>
      </c>
      <c r="AN29" s="159">
        <v>207.833333333333</v>
      </c>
      <c r="AO29" s="164">
        <f t="shared" si="0"/>
        <v>0.76767676767660686</v>
      </c>
      <c r="AP29" s="164">
        <f t="shared" si="1"/>
        <v>10.029411764705642</v>
      </c>
    </row>
    <row r="30" spans="1:42" ht="15" customHeight="1" x14ac:dyDescent="0.2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38">
        <v>223.35796570579177</v>
      </c>
      <c r="AK30" s="6">
        <v>205.27499898296765</v>
      </c>
      <c r="AL30" s="6">
        <v>152.53125</v>
      </c>
      <c r="AM30" s="155">
        <v>152.8125</v>
      </c>
      <c r="AN30" s="159">
        <v>181.91197691197689</v>
      </c>
      <c r="AO30" s="164">
        <f t="shared" si="0"/>
        <v>90.323600318929877</v>
      </c>
      <c r="AP30" s="164">
        <f t="shared" si="1"/>
        <v>19.042602478185287</v>
      </c>
    </row>
    <row r="31" spans="1:42" ht="15" customHeight="1" x14ac:dyDescent="0.2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38">
        <v>943.22950994308133</v>
      </c>
      <c r="AK31" s="6">
        <v>950</v>
      </c>
      <c r="AL31" s="6">
        <v>852.03</v>
      </c>
      <c r="AM31" s="155">
        <v>860.37735849057003</v>
      </c>
      <c r="AN31" s="159">
        <v>906.84210526315803</v>
      </c>
      <c r="AO31" s="164">
        <f t="shared" si="0"/>
        <v>-1.9148165398747898</v>
      </c>
      <c r="AP31" s="164">
        <f t="shared" si="1"/>
        <v>5.4005078485683171</v>
      </c>
    </row>
    <row r="32" spans="1:42" ht="15" customHeight="1" x14ac:dyDescent="0.2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38">
        <v>1050</v>
      </c>
      <c r="AK32" s="6">
        <v>1064.81481481481</v>
      </c>
      <c r="AL32" s="6">
        <v>988.98</v>
      </c>
      <c r="AM32" s="155">
        <v>987.63052208834995</v>
      </c>
      <c r="AN32" s="159">
        <v>1021.78062678063</v>
      </c>
      <c r="AO32" s="164">
        <f t="shared" si="0"/>
        <v>-3.8324115971171788</v>
      </c>
      <c r="AP32" s="164">
        <f t="shared" si="1"/>
        <v>3.4577814201275849</v>
      </c>
    </row>
    <row r="33" spans="1:42" ht="15" customHeight="1" x14ac:dyDescent="0.2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38">
        <v>906.66666666667004</v>
      </c>
      <c r="AK33" s="6">
        <v>920</v>
      </c>
      <c r="AL33" s="6">
        <v>855.18867924528001</v>
      </c>
      <c r="AM33" s="155">
        <v>830.30303030303003</v>
      </c>
      <c r="AN33" s="159">
        <v>870</v>
      </c>
      <c r="AO33" s="164">
        <f t="shared" si="0"/>
        <v>-6.0136838314728429</v>
      </c>
      <c r="AP33" s="164">
        <f t="shared" si="1"/>
        <v>4.7810218978102537</v>
      </c>
    </row>
    <row r="34" spans="1:42" ht="15" customHeight="1" x14ac:dyDescent="0.2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38">
        <v>1408.1232492997201</v>
      </c>
      <c r="AK34" s="6">
        <v>1430.9579806158799</v>
      </c>
      <c r="AL34" s="6">
        <v>1455.9247740027099</v>
      </c>
      <c r="AM34" s="155">
        <v>1494.56436420722</v>
      </c>
      <c r="AN34" s="159">
        <v>1527.50998888194</v>
      </c>
      <c r="AO34" s="164">
        <f t="shared" si="0"/>
        <v>2.6020784787665048</v>
      </c>
      <c r="AP34" s="164">
        <f t="shared" si="1"/>
        <v>2.2043630547952824</v>
      </c>
    </row>
    <row r="35" spans="1:42" ht="15" customHeight="1" x14ac:dyDescent="0.2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38">
        <v>1344.8275862068999</v>
      </c>
      <c r="AK35" s="6">
        <v>1357.01726844584</v>
      </c>
      <c r="AL35" s="6">
        <v>1346.1538461538501</v>
      </c>
      <c r="AM35">
        <v>1356.6779999999999</v>
      </c>
      <c r="AN35" s="159">
        <v>1352.38095238095</v>
      </c>
      <c r="AO35" s="164">
        <f t="shared" si="0"/>
        <v>11.25356125356066</v>
      </c>
      <c r="AP35" s="164">
        <f t="shared" si="1"/>
        <v>-0.31673305080865638</v>
      </c>
    </row>
    <row r="36" spans="1:42" ht="15" customHeight="1" x14ac:dyDescent="0.2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38">
        <v>878.166961214568</v>
      </c>
      <c r="AK36" s="6">
        <v>903.33333333333303</v>
      </c>
      <c r="AL36" s="6">
        <v>887.5</v>
      </c>
      <c r="AM36" s="155">
        <v>850</v>
      </c>
      <c r="AN36" s="159">
        <v>850</v>
      </c>
      <c r="AO36" s="164">
        <f t="shared" si="0"/>
        <v>-8.1081081081081088</v>
      </c>
      <c r="AP36" s="164">
        <f t="shared" si="1"/>
        <v>0</v>
      </c>
    </row>
    <row r="37" spans="1:42" ht="15" customHeight="1" x14ac:dyDescent="0.2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38">
        <v>616.66666666666663</v>
      </c>
      <c r="AK37" s="6">
        <v>624.24242424242425</v>
      </c>
      <c r="AL37" s="6">
        <v>581.81818181818187</v>
      </c>
      <c r="AM37" s="155">
        <v>592.72727272727286</v>
      </c>
      <c r="AN37" s="159">
        <v>602.05128205128199</v>
      </c>
      <c r="AO37" s="164">
        <f t="shared" si="0"/>
        <v>22.534182235674848</v>
      </c>
      <c r="AP37" s="164">
        <f t="shared" si="1"/>
        <v>1.5730690577316007</v>
      </c>
    </row>
    <row r="38" spans="1:42" ht="15" customHeight="1" x14ac:dyDescent="0.2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38">
        <v>118.67680759306377</v>
      </c>
      <c r="AK38" s="6">
        <v>115.19118308591993</v>
      </c>
      <c r="AL38" s="6">
        <v>99.040333073119967</v>
      </c>
      <c r="AM38" s="155">
        <v>101.16928776738899</v>
      </c>
      <c r="AN38" s="159">
        <v>102.78910361668981</v>
      </c>
      <c r="AO38" s="164">
        <f t="shared" si="0"/>
        <v>11.541453019637919</v>
      </c>
      <c r="AP38" s="164">
        <f t="shared" si="1"/>
        <v>1.6010944477786011</v>
      </c>
    </row>
    <row r="39" spans="1:42" ht="15" customHeight="1" x14ac:dyDescent="0.2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38">
        <v>127.365455057763</v>
      </c>
      <c r="AK39" s="6">
        <v>159.18257873205411</v>
      </c>
      <c r="AL39" s="6">
        <v>127.108554014291</v>
      </c>
      <c r="AM39" s="155">
        <v>101.80377431529844</v>
      </c>
      <c r="AN39" s="159">
        <v>106.58391069866479</v>
      </c>
      <c r="AO39" s="164">
        <f t="shared" si="0"/>
        <v>12.758505903500167</v>
      </c>
      <c r="AP39" s="164">
        <f t="shared" si="1"/>
        <v>4.695441220638541</v>
      </c>
    </row>
    <row r="40" spans="1:42" ht="15" customHeight="1" x14ac:dyDescent="0.2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38">
        <v>458.46153846153851</v>
      </c>
      <c r="AK40" s="6">
        <v>496.14035087719304</v>
      </c>
      <c r="AL40" s="6">
        <v>437.7393310265283</v>
      </c>
      <c r="AM40" s="155">
        <v>431.11111111111109</v>
      </c>
      <c r="AN40" s="159">
        <v>420.83333333333331</v>
      </c>
      <c r="AO40" s="164">
        <f t="shared" si="0"/>
        <v>-1.6037170263788985</v>
      </c>
      <c r="AP40" s="164">
        <f t="shared" si="1"/>
        <v>-2.3840206185566997</v>
      </c>
    </row>
    <row r="41" spans="1:42" ht="15" customHeight="1" x14ac:dyDescent="0.2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38">
        <v>243.09523809523799</v>
      </c>
      <c r="AK41" s="6">
        <v>263.39187877649402</v>
      </c>
      <c r="AL41" s="6">
        <v>198.23159332250199</v>
      </c>
      <c r="AM41" s="155">
        <v>197.85164106972618</v>
      </c>
      <c r="AN41" s="159">
        <v>216.42338212072553</v>
      </c>
      <c r="AO41" s="164">
        <f t="shared" si="0"/>
        <v>13.672282273506253</v>
      </c>
      <c r="AP41" s="164">
        <f t="shared" si="1"/>
        <v>9.3867005351016335</v>
      </c>
    </row>
    <row r="42" spans="1:42" ht="15" customHeight="1" x14ac:dyDescent="0.2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38">
        <v>169.71988795518209</v>
      </c>
      <c r="AK42" s="6">
        <v>178.21112867068746</v>
      </c>
      <c r="AL42" s="6">
        <v>176.09136782579722</v>
      </c>
      <c r="AM42" s="155">
        <v>180.17716494631679</v>
      </c>
      <c r="AN42" s="159">
        <v>206.82179505708919</v>
      </c>
      <c r="AO42" s="164">
        <f t="shared" si="0"/>
        <v>8.215089238279587</v>
      </c>
      <c r="AP42" s="164">
        <f t="shared" si="1"/>
        <v>14.788017182261182</v>
      </c>
    </row>
    <row r="43" spans="1:42" ht="15" customHeight="1" x14ac:dyDescent="0.2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38">
        <v>450.35897435897402</v>
      </c>
      <c r="AK43" s="6">
        <v>415.45614035087698</v>
      </c>
      <c r="AL43" s="6">
        <v>415.23809523809501</v>
      </c>
      <c r="AM43" s="155">
        <v>420</v>
      </c>
      <c r="AN43" s="159">
        <v>453.33333333333297</v>
      </c>
      <c r="AO43" s="164">
        <f t="shared" si="0"/>
        <v>7.3684210526315503</v>
      </c>
      <c r="AP43" s="164">
        <f t="shared" si="1"/>
        <v>7.9365079365078515</v>
      </c>
    </row>
    <row r="44" spans="1:42" ht="15" customHeight="1" x14ac:dyDescent="0.2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38">
        <v>626.66666666666697</v>
      </c>
      <c r="AK44" s="6">
        <v>597.11111111111097</v>
      </c>
      <c r="AL44" s="6">
        <v>600</v>
      </c>
      <c r="AM44" s="155">
        <v>586.66666666666663</v>
      </c>
      <c r="AN44" s="159">
        <v>578.33333333333337</v>
      </c>
      <c r="AO44" s="164">
        <f t="shared" si="0"/>
        <v>-9.9169262720664531</v>
      </c>
      <c r="AP44" s="164">
        <f t="shared" si="1"/>
        <v>-1.4204545454545325</v>
      </c>
    </row>
    <row r="45" spans="1:42" ht="15" customHeight="1" x14ac:dyDescent="0.2">
      <c r="AJ45" s="1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P44"/>
  <sheetViews>
    <sheetView zoomScale="93" zoomScaleNormal="93" workbookViewId="0">
      <pane xSplit="1" ySplit="1" topLeftCell="AE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9.59375" customWidth="1"/>
    <col min="2" max="13" width="9.14453125" style="4"/>
    <col min="24" max="24" width="9.55078125" customWidth="1"/>
    <col min="27" max="27" width="8.8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38">
        <v>476.15384615384613</v>
      </c>
      <c r="AK2" s="6">
        <v>475.5</v>
      </c>
      <c r="AL2" s="6">
        <v>445.23809523809524</v>
      </c>
      <c r="AM2" s="155">
        <v>478.42105263157896</v>
      </c>
      <c r="AN2" s="159">
        <v>460</v>
      </c>
      <c r="AO2" s="164">
        <f>(AN2-AB2)/AB2*100</f>
        <v>5.8407079646016804</v>
      </c>
      <c r="AP2" s="164">
        <f>(AN2-AM2)/AM2*100</f>
        <v>-3.8503850385038527</v>
      </c>
    </row>
    <row r="3" spans="1:42" ht="15" customHeight="1" x14ac:dyDescent="0.2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38">
        <v>41.53846153846154</v>
      </c>
      <c r="AK3" s="6">
        <v>40</v>
      </c>
      <c r="AL3" s="6">
        <v>40</v>
      </c>
      <c r="AM3" s="155">
        <v>40</v>
      </c>
      <c r="AN3" s="159">
        <v>40</v>
      </c>
      <c r="AO3" s="164">
        <f t="shared" ref="AO3:AO44" si="0">(AN3-AB3)/AB3*100</f>
        <v>0</v>
      </c>
      <c r="AP3" s="164">
        <f t="shared" ref="AP3:AP44" si="1">(AN3-AM3)/AM3*100</f>
        <v>0</v>
      </c>
    </row>
    <row r="4" spans="1:42" ht="15" customHeight="1" x14ac:dyDescent="0.2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38">
        <v>293.90230270511967</v>
      </c>
      <c r="AK4" s="6">
        <v>255.66024499487349</v>
      </c>
      <c r="AL4" s="6">
        <v>251.85203173061399</v>
      </c>
      <c r="AM4" s="155">
        <v>253.22602280348801</v>
      </c>
      <c r="AN4" s="159">
        <v>284.17474544235108</v>
      </c>
      <c r="AO4" s="164">
        <f t="shared" si="0"/>
        <v>-15.706861872145936</v>
      </c>
      <c r="AP4" s="164">
        <f t="shared" si="1"/>
        <v>12.221778115940452</v>
      </c>
    </row>
    <row r="5" spans="1:42" ht="15" customHeight="1" x14ac:dyDescent="0.2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38">
        <v>252.83792562117691</v>
      </c>
      <c r="AK5" s="6">
        <v>229.63741265819684</v>
      </c>
      <c r="AL5" s="6">
        <v>228.67177522349937</v>
      </c>
      <c r="AM5" s="155">
        <v>234.39263029155322</v>
      </c>
      <c r="AN5" s="159">
        <v>212.72313367383791</v>
      </c>
      <c r="AO5" s="164">
        <f t="shared" si="0"/>
        <v>-28.673454865124558</v>
      </c>
      <c r="AP5" s="164">
        <f t="shared" si="1"/>
        <v>-9.2449564607732508</v>
      </c>
    </row>
    <row r="6" spans="1:42" ht="15" customHeight="1" x14ac:dyDescent="0.2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38">
        <v>984.79973185855545</v>
      </c>
      <c r="AK6" s="6">
        <v>1012.82369804109</v>
      </c>
      <c r="AL6" s="6">
        <v>1009.64285714286</v>
      </c>
      <c r="AM6" s="155">
        <v>1055.21052631579</v>
      </c>
      <c r="AN6" s="159">
        <v>1075</v>
      </c>
      <c r="AO6" s="164">
        <f t="shared" si="0"/>
        <v>-4.7141044337960416</v>
      </c>
      <c r="AP6" s="164">
        <f t="shared" si="1"/>
        <v>1.8754052571200004</v>
      </c>
    </row>
    <row r="7" spans="1:42" ht="15" customHeight="1" x14ac:dyDescent="0.2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38">
        <v>1246.1538461538462</v>
      </c>
      <c r="AK7" s="6">
        <v>1274.1304347826101</v>
      </c>
      <c r="AL7" s="6">
        <v>1233.3333333333301</v>
      </c>
      <c r="AM7" s="155">
        <v>1211.1111111111099</v>
      </c>
      <c r="AN7" s="159">
        <v>1227.7777777777778</v>
      </c>
      <c r="AO7" s="164">
        <f t="shared" si="0"/>
        <v>2.3148148148148193</v>
      </c>
      <c r="AP7" s="164">
        <f t="shared" si="1"/>
        <v>1.3761467889909271</v>
      </c>
    </row>
    <row r="8" spans="1:42" ht="15" customHeight="1" x14ac:dyDescent="0.2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38">
        <v>304.39999999999998</v>
      </c>
      <c r="AK8" s="6">
        <v>322.22222222222223</v>
      </c>
      <c r="AL8" s="6">
        <v>320.90909090909099</v>
      </c>
      <c r="AM8" s="155">
        <v>321.66666666666703</v>
      </c>
      <c r="AN8" s="159">
        <v>350</v>
      </c>
      <c r="AO8" s="164">
        <f t="shared" si="0"/>
        <v>21.287128712871102</v>
      </c>
      <c r="AP8" s="164">
        <f t="shared" si="1"/>
        <v>8.808290155440293</v>
      </c>
    </row>
    <row r="9" spans="1:42" ht="15" customHeight="1" x14ac:dyDescent="0.2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38">
        <v>292.30769230769232</v>
      </c>
      <c r="AK9" s="6">
        <v>272.72727272727275</v>
      </c>
      <c r="AL9" s="6">
        <v>269.28571428571399</v>
      </c>
      <c r="AM9" s="155">
        <v>270</v>
      </c>
      <c r="AN9" s="159">
        <v>306.66666666666669</v>
      </c>
      <c r="AO9" s="164">
        <f t="shared" si="0"/>
        <v>10.400000000000009</v>
      </c>
      <c r="AP9" s="164">
        <f t="shared" si="1"/>
        <v>13.580246913580254</v>
      </c>
    </row>
    <row r="10" spans="1:42" ht="15" customHeight="1" x14ac:dyDescent="0.2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38">
        <v>325.87356321839098</v>
      </c>
      <c r="AK10" s="6">
        <v>306.82950191570899</v>
      </c>
      <c r="AL10" s="6">
        <v>304.48275862068999</v>
      </c>
      <c r="AM10" s="155">
        <v>300.87575259989052</v>
      </c>
      <c r="AN10" s="159">
        <v>275.86206896551727</v>
      </c>
      <c r="AO10" s="164">
        <f t="shared" si="0"/>
        <v>-22.148256797923921</v>
      </c>
      <c r="AP10" s="164">
        <f t="shared" si="1"/>
        <v>-8.3136256139712437</v>
      </c>
    </row>
    <row r="11" spans="1:42" ht="15" customHeight="1" x14ac:dyDescent="0.2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38">
        <v>650</v>
      </c>
      <c r="AK11" s="6">
        <v>635.71428571428999</v>
      </c>
      <c r="AL11" s="6">
        <v>629.66999999999996</v>
      </c>
      <c r="AM11" s="155">
        <v>625</v>
      </c>
      <c r="AN11" s="159">
        <v>650</v>
      </c>
      <c r="AO11" s="164">
        <f t="shared" si="0"/>
        <v>-26.581325301204796</v>
      </c>
      <c r="AP11" s="164">
        <f t="shared" si="1"/>
        <v>4</v>
      </c>
    </row>
    <row r="12" spans="1:42" ht="15" customHeight="1" x14ac:dyDescent="0.2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38">
        <v>725</v>
      </c>
      <c r="AK12" s="6">
        <v>764.28571428571001</v>
      </c>
      <c r="AL12" s="6">
        <v>750</v>
      </c>
      <c r="AM12" s="155">
        <v>760</v>
      </c>
      <c r="AN12" s="159">
        <v>750</v>
      </c>
      <c r="AO12" s="164">
        <f t="shared" si="0"/>
        <v>-17.500000000000085</v>
      </c>
      <c r="AP12" s="164">
        <f t="shared" si="1"/>
        <v>-1.3157894736842104</v>
      </c>
    </row>
    <row r="13" spans="1:42" ht="15" customHeight="1" x14ac:dyDescent="0.2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38">
        <v>150</v>
      </c>
      <c r="AK13" s="6">
        <v>180</v>
      </c>
      <c r="AL13" s="6">
        <v>150</v>
      </c>
      <c r="AM13" s="155">
        <v>150</v>
      </c>
      <c r="AN13" s="155">
        <v>150</v>
      </c>
      <c r="AO13" s="164">
        <f t="shared" si="0"/>
        <v>-11.352756929259504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38">
        <v>195.71428571428572</v>
      </c>
      <c r="AK14" s="6">
        <v>194.21052631578948</v>
      </c>
      <c r="AL14" s="6">
        <v>193.5</v>
      </c>
      <c r="AM14" s="155">
        <v>191</v>
      </c>
      <c r="AN14" s="159">
        <v>200.5</v>
      </c>
      <c r="AO14" s="164">
        <f t="shared" si="0"/>
        <v>3.706896551724316</v>
      </c>
      <c r="AP14" s="164">
        <f t="shared" si="1"/>
        <v>4.9738219895287958</v>
      </c>
    </row>
    <row r="15" spans="1:42" ht="15" customHeight="1" x14ac:dyDescent="0.2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38">
        <v>2000</v>
      </c>
      <c r="AK15" s="138">
        <v>2000</v>
      </c>
      <c r="AL15" s="139">
        <v>1997.56</v>
      </c>
      <c r="AM15" s="155">
        <v>1980</v>
      </c>
      <c r="AN15" s="155">
        <v>1980</v>
      </c>
      <c r="AO15" s="164">
        <f t="shared" si="0"/>
        <v>40.425531914893611</v>
      </c>
      <c r="AP15" s="164">
        <f t="shared" si="1"/>
        <v>0</v>
      </c>
    </row>
    <row r="16" spans="1:42" ht="15" customHeight="1" x14ac:dyDescent="0.2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38">
        <v>122.09790209790208</v>
      </c>
      <c r="AK16" s="6">
        <v>117</v>
      </c>
      <c r="AL16" s="6">
        <v>118.94736842105263</v>
      </c>
      <c r="AM16" s="155">
        <v>120.333333333333</v>
      </c>
      <c r="AN16" s="159">
        <v>131.73160173160173</v>
      </c>
      <c r="AO16" s="164">
        <f t="shared" si="0"/>
        <v>-12.077434267552835</v>
      </c>
      <c r="AP16" s="164">
        <f t="shared" si="1"/>
        <v>9.4722452063175275</v>
      </c>
    </row>
    <row r="17" spans="1:42" ht="15" customHeight="1" x14ac:dyDescent="0.2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38">
        <v>168.48484848484844</v>
      </c>
      <c r="AK17" s="6">
        <v>170.29505582137162</v>
      </c>
      <c r="AL17" s="6">
        <v>165.90909090909091</v>
      </c>
      <c r="AM17" s="155">
        <v>160.61568061568065</v>
      </c>
      <c r="AN17" s="159">
        <v>165.19480519480518</v>
      </c>
      <c r="AO17" s="164">
        <f t="shared" si="0"/>
        <v>-7.9522393694841762</v>
      </c>
      <c r="AP17" s="164">
        <f t="shared" si="1"/>
        <v>2.8509822712026578</v>
      </c>
    </row>
    <row r="18" spans="1:42" ht="15" customHeight="1" x14ac:dyDescent="0.2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38">
        <v>1016.36363636364</v>
      </c>
      <c r="AK18" s="6">
        <v>1037.4614065180101</v>
      </c>
      <c r="AL18" s="6">
        <v>995.45454545455004</v>
      </c>
      <c r="AM18" s="155">
        <v>993.07692307692002</v>
      </c>
      <c r="AN18" s="161">
        <v>950</v>
      </c>
      <c r="AO18" s="164">
        <f t="shared" si="0"/>
        <v>2.6815584950332152</v>
      </c>
      <c r="AP18" s="164">
        <f t="shared" si="1"/>
        <v>-4.3377226955845245</v>
      </c>
    </row>
    <row r="19" spans="1:42" ht="15" customHeight="1" x14ac:dyDescent="0.2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38">
        <v>1395.83934583935</v>
      </c>
      <c r="AK19" s="6">
        <v>1371.0317460317499</v>
      </c>
      <c r="AL19" s="29">
        <v>1341.86507936508</v>
      </c>
      <c r="AM19" s="155">
        <v>1385.7638888888901</v>
      </c>
      <c r="AN19" s="159">
        <v>1375.5627705627701</v>
      </c>
      <c r="AO19" s="164">
        <f t="shared" si="0"/>
        <v>-7.7411081538833511</v>
      </c>
      <c r="AP19" s="164">
        <f t="shared" si="1"/>
        <v>-0.73613682734215691</v>
      </c>
    </row>
    <row r="20" spans="1:42" ht="15" customHeight="1" x14ac:dyDescent="0.2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38">
        <v>242.65386242829851</v>
      </c>
      <c r="AK20" s="6">
        <v>230.65328920592083</v>
      </c>
      <c r="AL20" s="6">
        <v>196.38704840910728</v>
      </c>
      <c r="AM20" s="155">
        <v>194.17465575360299</v>
      </c>
      <c r="AN20" s="159">
        <v>205.13867711236099</v>
      </c>
      <c r="AO20" s="164">
        <f t="shared" si="0"/>
        <v>-4.3632453537538547</v>
      </c>
      <c r="AP20" s="164">
        <f t="shared" si="1"/>
        <v>5.6464739521262475</v>
      </c>
    </row>
    <row r="21" spans="1:42" ht="15" customHeight="1" x14ac:dyDescent="0.2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159">
        <v>344.82758620689657</v>
      </c>
      <c r="AO21" s="164">
        <f t="shared" si="0"/>
        <v>37.645547421440369</v>
      </c>
      <c r="AP21" s="164">
        <f t="shared" si="1"/>
        <v>2.6211493979217271</v>
      </c>
    </row>
    <row r="22" spans="1:42" ht="15" customHeight="1" x14ac:dyDescent="0.2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38">
        <v>271.54351395730708</v>
      </c>
      <c r="AK22" s="6">
        <v>265.72805763017107</v>
      </c>
      <c r="AL22" s="6">
        <v>274.48275862068965</v>
      </c>
      <c r="AM22" s="155">
        <v>276.66666666666703</v>
      </c>
      <c r="AN22" s="159">
        <v>268.85057471264366</v>
      </c>
      <c r="AO22" s="164">
        <f t="shared" si="0"/>
        <v>6.6436041321260157</v>
      </c>
      <c r="AP22" s="164">
        <f t="shared" si="1"/>
        <v>-2.8250934773578389</v>
      </c>
    </row>
    <row r="23" spans="1:42" ht="15" customHeight="1" x14ac:dyDescent="0.2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38">
        <v>372.222222222222</v>
      </c>
      <c r="AK23" s="6">
        <v>356.66666666666703</v>
      </c>
      <c r="AL23" s="6">
        <v>369.02</v>
      </c>
      <c r="AM23" s="155">
        <v>372.222222222222</v>
      </c>
      <c r="AN23" s="161">
        <v>370.5</v>
      </c>
      <c r="AO23" s="164">
        <f t="shared" si="0"/>
        <v>18.665480427046347</v>
      </c>
      <c r="AP23" s="164">
        <f t="shared" si="1"/>
        <v>-0.46268656716411999</v>
      </c>
    </row>
    <row r="24" spans="1:42" ht="15" customHeight="1" x14ac:dyDescent="0.2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38">
        <v>404.61538461538498</v>
      </c>
      <c r="AK24" s="6">
        <v>428.25</v>
      </c>
      <c r="AL24" s="6">
        <v>425.555555555556</v>
      </c>
      <c r="AM24" s="155">
        <v>428.51851851851899</v>
      </c>
      <c r="AN24" s="159">
        <v>448.33333333333331</v>
      </c>
      <c r="AO24" s="164">
        <f t="shared" si="0"/>
        <v>26.050463439752797</v>
      </c>
      <c r="AP24" s="164">
        <f t="shared" si="1"/>
        <v>4.6240276577354038</v>
      </c>
    </row>
    <row r="25" spans="1:42" ht="15" customHeight="1" x14ac:dyDescent="0.2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38">
        <v>165.62280948920599</v>
      </c>
      <c r="AK25" s="6">
        <v>158.35915337795001</v>
      </c>
      <c r="AL25" s="6">
        <v>131.75238718969399</v>
      </c>
      <c r="AM25" s="155">
        <v>168.20820761264</v>
      </c>
      <c r="AN25" s="159">
        <v>207.81521110468501</v>
      </c>
      <c r="AO25" s="164">
        <f t="shared" si="0"/>
        <v>-36.203076500839671</v>
      </c>
      <c r="AP25" s="164">
        <f t="shared" si="1"/>
        <v>23.546415513358543</v>
      </c>
    </row>
    <row r="26" spans="1:42" ht="15" customHeight="1" x14ac:dyDescent="0.2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40">
        <v>145.0649824501273</v>
      </c>
      <c r="AK26" s="6">
        <v>145.95508321766599</v>
      </c>
      <c r="AL26" s="6">
        <v>94.427118933697997</v>
      </c>
      <c r="AM26" s="155">
        <v>122.43627450980399</v>
      </c>
      <c r="AN26" s="159">
        <v>196.64551423628001</v>
      </c>
      <c r="AO26" s="164">
        <f t="shared" si="0"/>
        <v>-27.862099408756364</v>
      </c>
      <c r="AP26" s="164">
        <f t="shared" si="1"/>
        <v>60.610501277980134</v>
      </c>
    </row>
    <row r="27" spans="1:42" ht="15" customHeight="1" x14ac:dyDescent="0.2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38">
        <v>1380</v>
      </c>
      <c r="AK27" s="6">
        <v>1409.2686261107301</v>
      </c>
      <c r="AL27" s="6">
        <v>1400.12</v>
      </c>
      <c r="AM27" s="155">
        <v>1413.0190796857501</v>
      </c>
      <c r="AN27" s="159">
        <v>1416.6666666666699</v>
      </c>
      <c r="AO27" s="164">
        <f t="shared" si="0"/>
        <v>8.9743589743592249</v>
      </c>
      <c r="AP27" s="164">
        <f t="shared" si="1"/>
        <v>0.25814138204921322</v>
      </c>
    </row>
    <row r="28" spans="1:42" ht="15" customHeight="1" x14ac:dyDescent="0.2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38">
        <v>1019.16666666667</v>
      </c>
      <c r="AK28" s="6">
        <v>1042.1491228070199</v>
      </c>
      <c r="AL28" s="6">
        <v>955.5</v>
      </c>
      <c r="AM28" s="155">
        <v>954.36507936507996</v>
      </c>
      <c r="AN28" s="159">
        <v>921.79487179487205</v>
      </c>
      <c r="AO28" s="164">
        <f t="shared" si="0"/>
        <v>-2.5052431116359166</v>
      </c>
      <c r="AP28" s="164">
        <f t="shared" si="1"/>
        <v>-3.41276187430037</v>
      </c>
    </row>
    <row r="29" spans="1:42" ht="15" customHeight="1" x14ac:dyDescent="0.2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38">
        <v>241.31794131794101</v>
      </c>
      <c r="AK29" s="6">
        <v>267.89457051080302</v>
      </c>
      <c r="AL29" s="6">
        <v>207.67094017094001</v>
      </c>
      <c r="AM29" s="155">
        <v>215.53703703703701</v>
      </c>
      <c r="AN29" s="159">
        <v>273.090277777778</v>
      </c>
      <c r="AO29" s="164">
        <f t="shared" si="0"/>
        <v>30.592192307037735</v>
      </c>
      <c r="AP29" s="164">
        <f t="shared" si="1"/>
        <v>26.702251052496038</v>
      </c>
    </row>
    <row r="30" spans="1:42" ht="15" customHeight="1" x14ac:dyDescent="0.2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38">
        <v>169.601929100257</v>
      </c>
      <c r="AK30" s="6">
        <v>204.92499930413581</v>
      </c>
      <c r="AL30" s="6">
        <v>178.950892857143</v>
      </c>
      <c r="AM30" s="155">
        <v>180.89326575138355</v>
      </c>
      <c r="AN30" s="159">
        <v>200.80086580086581</v>
      </c>
      <c r="AO30" s="164">
        <f t="shared" si="0"/>
        <v>66.710627229606416</v>
      </c>
      <c r="AP30" s="164">
        <f t="shared" si="1"/>
        <v>11.00516371728448</v>
      </c>
    </row>
    <row r="31" spans="1:42" ht="15" customHeight="1" x14ac:dyDescent="0.2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38">
        <v>926.66666666667004</v>
      </c>
      <c r="AK31" s="6">
        <v>956.623376623377</v>
      </c>
      <c r="AL31" s="6">
        <v>899.25</v>
      </c>
      <c r="AM31" s="155">
        <v>931.02564102563997</v>
      </c>
      <c r="AN31" s="159">
        <v>944.23558897243095</v>
      </c>
      <c r="AO31" s="164">
        <f t="shared" si="0"/>
        <v>-3.2435352299683786</v>
      </c>
      <c r="AP31" s="164">
        <f t="shared" si="1"/>
        <v>1.4188597354030532</v>
      </c>
    </row>
    <row r="32" spans="1:42" ht="15" customHeight="1" x14ac:dyDescent="0.2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38">
        <v>1018.1818181818199</v>
      </c>
      <c r="AK32" s="6">
        <v>1006.70194003527</v>
      </c>
      <c r="AL32" s="6">
        <v>985.76819407007997</v>
      </c>
      <c r="AM32" s="155">
        <v>1007.28552370062</v>
      </c>
      <c r="AN32" s="159">
        <v>1037.1918567997</v>
      </c>
      <c r="AO32" s="164">
        <f t="shared" si="0"/>
        <v>-4.5976611050360674</v>
      </c>
      <c r="AP32" s="164">
        <f t="shared" si="1"/>
        <v>2.969002571307529</v>
      </c>
    </row>
    <row r="33" spans="1:42" ht="15" customHeight="1" x14ac:dyDescent="0.2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38">
        <v>796.66666666667004</v>
      </c>
      <c r="AK33" s="6">
        <v>817.00808625337004</v>
      </c>
      <c r="AL33" s="6">
        <v>851.51515151515002</v>
      </c>
      <c r="AM33" s="155">
        <v>857.57575757576001</v>
      </c>
      <c r="AN33" s="159">
        <v>859.61538461537998</v>
      </c>
      <c r="AO33" s="164">
        <f t="shared" si="0"/>
        <v>-22.089240065071071</v>
      </c>
      <c r="AP33" s="164">
        <f t="shared" si="1"/>
        <v>0.2378363685775933</v>
      </c>
    </row>
    <row r="34" spans="1:42" ht="15" customHeight="1" x14ac:dyDescent="0.2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38">
        <v>1488.4319384319399</v>
      </c>
      <c r="AK34" s="6">
        <v>1505.55555555556</v>
      </c>
      <c r="AL34" s="6">
        <v>1418.5018980285899</v>
      </c>
      <c r="AM34" s="155">
        <v>1458.3692185007999</v>
      </c>
      <c r="AN34" s="159">
        <v>1513.1502525252499</v>
      </c>
      <c r="AO34" s="164">
        <f t="shared" si="0"/>
        <v>-3.4251302507816015</v>
      </c>
      <c r="AP34" s="164">
        <f t="shared" si="1"/>
        <v>3.7563213299828702</v>
      </c>
    </row>
    <row r="35" spans="1:42" ht="15" customHeight="1" x14ac:dyDescent="0.2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38">
        <v>1287</v>
      </c>
      <c r="AK35" s="6">
        <v>1269.0476190476199</v>
      </c>
      <c r="AL35" s="6">
        <v>1307.4074074074099</v>
      </c>
      <c r="AM35" s="14">
        <v>1295.5</v>
      </c>
      <c r="AN35" s="159">
        <v>1304.2857142857099</v>
      </c>
      <c r="AO35" s="164">
        <f t="shared" si="0"/>
        <v>8.6904761904758256</v>
      </c>
      <c r="AP35" s="164">
        <f t="shared" si="1"/>
        <v>0.67817169322345816</v>
      </c>
    </row>
    <row r="36" spans="1:42" ht="15" customHeight="1" x14ac:dyDescent="0.2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38">
        <v>958.09523809524001</v>
      </c>
      <c r="AK36" s="6">
        <v>987.581699346405</v>
      </c>
      <c r="AL36" s="6">
        <v>985.55555555555497</v>
      </c>
      <c r="AM36" s="155">
        <v>977.97431891416795</v>
      </c>
      <c r="AN36" s="159">
        <v>955.49450549450603</v>
      </c>
      <c r="AO36" s="164">
        <f t="shared" si="0"/>
        <v>-4.9259198512929325</v>
      </c>
      <c r="AP36" s="164">
        <f t="shared" si="1"/>
        <v>-2.2986097880996472</v>
      </c>
    </row>
    <row r="37" spans="1:42" ht="15" customHeight="1" x14ac:dyDescent="0.2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38">
        <v>571.28205128205138</v>
      </c>
      <c r="AK37" s="6">
        <v>561.40350877192975</v>
      </c>
      <c r="AL37" s="6">
        <v>559.19799498746852</v>
      </c>
      <c r="AM37" s="155">
        <v>607.40740740740762</v>
      </c>
      <c r="AN37" s="159">
        <v>599.99999999999989</v>
      </c>
      <c r="AO37" s="164">
        <f t="shared" si="0"/>
        <v>3.5398230088495248</v>
      </c>
      <c r="AP37" s="164">
        <f t="shared" si="1"/>
        <v>-1.2195121951220043</v>
      </c>
    </row>
    <row r="38" spans="1:42" ht="15" customHeight="1" x14ac:dyDescent="0.2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38">
        <v>108.492935635793</v>
      </c>
      <c r="AK38" s="6">
        <v>115.420903382505</v>
      </c>
      <c r="AL38" s="6">
        <v>101.74568965517241</v>
      </c>
      <c r="AM38" s="155">
        <v>105.614035087719</v>
      </c>
      <c r="AN38" s="159">
        <v>101.81958128078819</v>
      </c>
      <c r="AO38" s="164">
        <f t="shared" si="0"/>
        <v>3.0713547988499634</v>
      </c>
      <c r="AP38" s="164">
        <f t="shared" si="1"/>
        <v>-3.5927552656986252</v>
      </c>
    </row>
    <row r="39" spans="1:42" ht="15" customHeight="1" x14ac:dyDescent="0.2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38">
        <v>115.08343508343501</v>
      </c>
      <c r="AK39" s="6">
        <v>117.205124759046</v>
      </c>
      <c r="AL39" s="6">
        <v>104.205413422321</v>
      </c>
      <c r="AM39" s="155">
        <v>108.43817204301</v>
      </c>
      <c r="AN39" s="159">
        <v>92.149897593445985</v>
      </c>
      <c r="AO39" s="164">
        <f t="shared" si="0"/>
        <v>2.9820271027680842</v>
      </c>
      <c r="AP39" s="164">
        <f t="shared" si="1"/>
        <v>-15.020794008869471</v>
      </c>
    </row>
    <row r="40" spans="1:42" ht="15" customHeight="1" x14ac:dyDescent="0.2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38">
        <v>512.82051282051282</v>
      </c>
      <c r="AK40" s="6">
        <v>486.66666666666652</v>
      </c>
      <c r="AL40" s="6">
        <v>485.147392290249</v>
      </c>
      <c r="AM40" s="155">
        <v>472</v>
      </c>
      <c r="AN40" s="159">
        <v>505.26315789473682</v>
      </c>
      <c r="AO40" s="164">
        <f t="shared" si="0"/>
        <v>-3.4528997653368574</v>
      </c>
      <c r="AP40" s="164">
        <f t="shared" si="1"/>
        <v>7.0472792149866139</v>
      </c>
    </row>
    <row r="41" spans="1:42" ht="15" customHeight="1" x14ac:dyDescent="0.2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38">
        <v>294.02326119872612</v>
      </c>
      <c r="AK41" s="6">
        <v>301.37426900584802</v>
      </c>
      <c r="AL41" s="6">
        <v>252.48032161075599</v>
      </c>
      <c r="AM41" s="155">
        <v>253.47581496517699</v>
      </c>
      <c r="AN41" s="159">
        <v>273.45270589625397</v>
      </c>
      <c r="AO41" s="164">
        <f t="shared" si="0"/>
        <v>14.567437604415753</v>
      </c>
      <c r="AP41" s="164">
        <f t="shared" si="1"/>
        <v>7.8811822476323607</v>
      </c>
    </row>
    <row r="42" spans="1:42" ht="15" customHeight="1" x14ac:dyDescent="0.2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38">
        <v>191.4275702860912</v>
      </c>
      <c r="AK42" s="6">
        <v>201.468253968254</v>
      </c>
      <c r="AL42" s="6">
        <v>192.5</v>
      </c>
      <c r="AM42" s="155">
        <v>210.61358930924101</v>
      </c>
      <c r="AN42" s="159">
        <v>234.56438523962638</v>
      </c>
      <c r="AO42" s="164">
        <f t="shared" si="0"/>
        <v>16.960634181109878</v>
      </c>
      <c r="AP42" s="164">
        <f t="shared" si="1"/>
        <v>11.371913848929637</v>
      </c>
    </row>
    <row r="43" spans="1:42" ht="15" customHeight="1" x14ac:dyDescent="0.2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38">
        <v>592.22222222222217</v>
      </c>
      <c r="AK43" s="6">
        <v>571.42857142857144</v>
      </c>
      <c r="AL43" s="6">
        <v>569.04761904761904</v>
      </c>
      <c r="AM43" s="155">
        <v>580.95238095238108</v>
      </c>
      <c r="AN43" s="159">
        <v>599.99999999999989</v>
      </c>
      <c r="AO43" s="164">
        <f t="shared" si="0"/>
        <v>19.637462235649405</v>
      </c>
      <c r="AP43" s="164">
        <f t="shared" si="1"/>
        <v>3.2786885245901223</v>
      </c>
    </row>
    <row r="44" spans="1:42" ht="15" customHeight="1" x14ac:dyDescent="0.2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38">
        <v>721.66666666666697</v>
      </c>
      <c r="AK44" s="6">
        <v>735</v>
      </c>
      <c r="AL44" s="6">
        <v>708.75</v>
      </c>
      <c r="AM44" s="155">
        <v>725</v>
      </c>
      <c r="AN44" s="159">
        <v>710</v>
      </c>
      <c r="AO44" s="164">
        <f t="shared" si="0"/>
        <v>7.6301162203132407</v>
      </c>
      <c r="AP44" s="164">
        <f t="shared" si="1"/>
        <v>-2.0689655172413794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P44"/>
  <sheetViews>
    <sheetView workbookViewId="0">
      <pane xSplit="1" ySplit="1" topLeftCell="AD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32.95703125" customWidth="1"/>
    <col min="2" max="13" width="9.14453125" style="4"/>
    <col min="24" max="24" width="9.816406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38">
        <v>480</v>
      </c>
      <c r="AK2" s="6">
        <v>458.57142857142856</v>
      </c>
      <c r="AL2" s="6">
        <v>448.75</v>
      </c>
      <c r="AM2" s="155">
        <v>456.66666666666669</v>
      </c>
      <c r="AN2" s="159">
        <v>462.66666666666669</v>
      </c>
      <c r="AO2" s="164">
        <f>(AN2-AB2)/AB2*100</f>
        <v>10.645082168261016</v>
      </c>
      <c r="AP2" s="164">
        <f>(AN2-AM2)/AM2*100</f>
        <v>1.3138686131386861</v>
      </c>
    </row>
    <row r="3" spans="1:42" ht="15" customHeight="1" x14ac:dyDescent="0.2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38">
        <v>42</v>
      </c>
      <c r="AK3" s="6">
        <v>39.615384615384613</v>
      </c>
      <c r="AL3" s="6">
        <v>39.375</v>
      </c>
      <c r="AM3" s="155">
        <v>38.75</v>
      </c>
      <c r="AN3" s="159">
        <v>39.375</v>
      </c>
      <c r="AO3" s="164">
        <f t="shared" ref="AO3:AO44" si="0">(AN3-AB3)/AB3*100</f>
        <v>-6.931818181818179</v>
      </c>
      <c r="AP3" s="164">
        <f t="shared" ref="AP3:AP44" si="1">(AN3-AM3)/AM3*100</f>
        <v>1.6129032258064515</v>
      </c>
    </row>
    <row r="4" spans="1:42" ht="15" customHeight="1" x14ac:dyDescent="0.2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38">
        <v>233.05976430976429</v>
      </c>
      <c r="AK4" s="6">
        <v>194.24963924963899</v>
      </c>
      <c r="AL4" s="6">
        <v>196.77575757575801</v>
      </c>
      <c r="AM4" s="155">
        <v>207.07070707070707</v>
      </c>
      <c r="AN4" s="159">
        <v>153.70629370629374</v>
      </c>
      <c r="AO4" s="164">
        <f t="shared" si="0"/>
        <v>-52.765181085371907</v>
      </c>
      <c r="AP4" s="164">
        <f t="shared" si="1"/>
        <v>-25.771106941838635</v>
      </c>
    </row>
    <row r="5" spans="1:42" ht="15" customHeight="1" x14ac:dyDescent="0.2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38">
        <v>235.27777777777777</v>
      </c>
      <c r="AK5" s="6">
        <v>197.612863327149</v>
      </c>
      <c r="AL5" s="6">
        <v>193.64393939393901</v>
      </c>
      <c r="AM5" s="155">
        <v>192.727272727273</v>
      </c>
      <c r="AN5" s="159">
        <v>157.74891774891779</v>
      </c>
      <c r="AO5" s="164">
        <f t="shared" si="0"/>
        <v>-48.257720600817642</v>
      </c>
      <c r="AP5" s="164">
        <f t="shared" si="1"/>
        <v>-18.149146451033342</v>
      </c>
    </row>
    <row r="6" spans="1:42" ht="15" customHeight="1" x14ac:dyDescent="0.2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38">
        <v>990.89072895043</v>
      </c>
      <c r="AK6" s="6">
        <v>1009.28735767801</v>
      </c>
      <c r="AL6" s="6">
        <v>1007.74613749791</v>
      </c>
      <c r="AM6" s="155">
        <v>1008.80341880342</v>
      </c>
      <c r="AN6" s="159">
        <v>1057.76477146042</v>
      </c>
      <c r="AO6" s="164">
        <f t="shared" si="0"/>
        <v>3.9279706140529695</v>
      </c>
      <c r="AP6" s="164">
        <f t="shared" si="1"/>
        <v>4.8534086764966498</v>
      </c>
    </row>
    <row r="7" spans="1:42" ht="15" customHeight="1" x14ac:dyDescent="0.2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38">
        <v>1138.2080800997401</v>
      </c>
      <c r="AK7" s="6">
        <v>1149.8439241917499</v>
      </c>
      <c r="AL7" s="6">
        <v>1203.03605313093</v>
      </c>
      <c r="AM7" s="155">
        <v>1201.5500951091201</v>
      </c>
      <c r="AN7" s="159">
        <v>1248.1612616310895</v>
      </c>
      <c r="AO7" s="164">
        <f t="shared" si="0"/>
        <v>21.793097332875334</v>
      </c>
      <c r="AP7" s="164">
        <f t="shared" si="1"/>
        <v>3.879252867749666</v>
      </c>
    </row>
    <row r="8" spans="1:42" ht="15" customHeight="1" x14ac:dyDescent="0.2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38">
        <v>275</v>
      </c>
      <c r="AK8" s="6">
        <v>300</v>
      </c>
      <c r="AL8" s="6">
        <v>304.54545454545456</v>
      </c>
      <c r="AM8" s="155">
        <v>290</v>
      </c>
      <c r="AN8" s="159">
        <v>330</v>
      </c>
      <c r="AO8" s="164">
        <f t="shared" si="0"/>
        <v>11.864406779661017</v>
      </c>
      <c r="AP8" s="164">
        <f t="shared" si="1"/>
        <v>13.793103448275861</v>
      </c>
    </row>
    <row r="9" spans="1:42" ht="15" customHeight="1" x14ac:dyDescent="0.2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38">
        <v>266.66666666666669</v>
      </c>
      <c r="AK9" s="6">
        <v>266.66666666666669</v>
      </c>
      <c r="AL9" s="6">
        <v>281.81818181818181</v>
      </c>
      <c r="AM9" s="155">
        <v>278.18181818181802</v>
      </c>
      <c r="AN9" s="159">
        <v>270.83333333333331</v>
      </c>
      <c r="AO9" s="164">
        <f t="shared" si="0"/>
        <v>-4.5844625112918322</v>
      </c>
      <c r="AP9" s="164">
        <f t="shared" si="1"/>
        <v>-2.641612200435679</v>
      </c>
    </row>
    <row r="10" spans="1:42" ht="15" customHeight="1" x14ac:dyDescent="0.2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38">
        <v>413.42857142857099</v>
      </c>
      <c r="AK10" s="6">
        <v>432.46498599439798</v>
      </c>
      <c r="AL10" s="6">
        <v>480.85453359425998</v>
      </c>
      <c r="AM10" s="155">
        <v>436.85453359425998</v>
      </c>
      <c r="AN10" s="159">
        <v>470.71428571428601</v>
      </c>
      <c r="AO10" s="164">
        <f t="shared" si="0"/>
        <v>32.300002769085964</v>
      </c>
      <c r="AP10" s="164">
        <f t="shared" si="1"/>
        <v>7.7508070802062816</v>
      </c>
    </row>
    <row r="11" spans="1:42" ht="15" customHeight="1" x14ac:dyDescent="0.2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38">
        <v>886.66666666666697</v>
      </c>
      <c r="AK11" s="6">
        <v>913.57142857143003</v>
      </c>
      <c r="AL11" s="6">
        <v>872.5</v>
      </c>
      <c r="AM11" s="155">
        <v>870</v>
      </c>
      <c r="AN11" s="159">
        <v>871.42857142856997</v>
      </c>
      <c r="AO11" s="164">
        <f t="shared" si="0"/>
        <v>-15.175674422916346</v>
      </c>
      <c r="AP11" s="164">
        <f t="shared" si="1"/>
        <v>0.16420361247930654</v>
      </c>
    </row>
    <row r="12" spans="1:42" ht="15" customHeight="1" x14ac:dyDescent="0.2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38">
        <v>878.66666666666697</v>
      </c>
      <c r="AK12" s="6">
        <v>915.07407407407004</v>
      </c>
      <c r="AL12" s="6">
        <v>888.14814814814827</v>
      </c>
      <c r="AM12" s="155">
        <v>860</v>
      </c>
      <c r="AN12" s="159">
        <v>867.39926739926705</v>
      </c>
      <c r="AO12" s="164">
        <f t="shared" si="0"/>
        <v>-5.717470934862277</v>
      </c>
      <c r="AP12" s="164">
        <f t="shared" si="1"/>
        <v>0.86037993014733083</v>
      </c>
    </row>
    <row r="13" spans="1:42" ht="15" customHeight="1" x14ac:dyDescent="0.2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38">
        <v>150</v>
      </c>
      <c r="AK13" s="6">
        <v>150</v>
      </c>
      <c r="AL13" s="6">
        <v>153.69</v>
      </c>
      <c r="AM13" s="155">
        <v>150</v>
      </c>
      <c r="AN13" s="159">
        <v>150</v>
      </c>
      <c r="AO13" s="164">
        <f t="shared" si="0"/>
        <v>0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38">
        <v>182</v>
      </c>
      <c r="AK14" s="6">
        <v>178.57142857142858</v>
      </c>
      <c r="AL14" s="6">
        <v>187.333333333333</v>
      </c>
      <c r="AM14" s="155">
        <v>185</v>
      </c>
      <c r="AN14" s="159">
        <v>163.75</v>
      </c>
      <c r="AO14" s="164">
        <f t="shared" si="0"/>
        <v>-3.6764705882352944</v>
      </c>
      <c r="AP14" s="164">
        <f t="shared" si="1"/>
        <v>-11.486486486486488</v>
      </c>
    </row>
    <row r="15" spans="1:42" ht="15" customHeight="1" x14ac:dyDescent="0.2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55">
        <v>1800</v>
      </c>
      <c r="AN15" s="159">
        <v>1800</v>
      </c>
      <c r="AO15" s="164">
        <f t="shared" si="0"/>
        <v>9.6898823271317926</v>
      </c>
      <c r="AP15" s="164">
        <f t="shared" si="1"/>
        <v>0</v>
      </c>
    </row>
    <row r="16" spans="1:42" ht="15" customHeight="1" x14ac:dyDescent="0.2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38">
        <v>143.51851851851856</v>
      </c>
      <c r="AK16" s="6">
        <v>127.7777777777778</v>
      </c>
      <c r="AL16" s="6">
        <v>117.44444444444444</v>
      </c>
      <c r="AM16" s="155">
        <v>121.125</v>
      </c>
      <c r="AN16" s="159">
        <v>126.041666666667</v>
      </c>
      <c r="AO16" s="164">
        <f t="shared" si="0"/>
        <v>-7.7632601185716066</v>
      </c>
      <c r="AP16" s="164">
        <f t="shared" si="1"/>
        <v>4.05916752666006</v>
      </c>
    </row>
    <row r="17" spans="1:42" ht="15" customHeight="1" x14ac:dyDescent="0.2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38">
        <v>200</v>
      </c>
      <c r="AK17" s="6">
        <v>213.97306397306397</v>
      </c>
      <c r="AL17" s="6">
        <v>204.76190476190476</v>
      </c>
      <c r="AM17" s="155">
        <v>211.458333333333</v>
      </c>
      <c r="AN17" s="159">
        <v>215.246753246753</v>
      </c>
      <c r="AO17" s="164">
        <f t="shared" si="0"/>
        <v>13.374826875654481</v>
      </c>
      <c r="AP17" s="164">
        <f t="shared" si="1"/>
        <v>1.7915680378735006</v>
      </c>
    </row>
    <row r="18" spans="1:42" ht="15" customHeight="1" x14ac:dyDescent="0.2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52">
        <v>910.18518518518522</v>
      </c>
      <c r="AK18" s="6">
        <v>950</v>
      </c>
      <c r="AL18" s="6">
        <v>929.91452991453002</v>
      </c>
      <c r="AM18" s="155">
        <v>934.19913419912996</v>
      </c>
      <c r="AN18" s="159">
        <v>1003.33333333333</v>
      </c>
      <c r="AO18" s="164">
        <f t="shared" si="0"/>
        <v>12.52336448598092</v>
      </c>
      <c r="AP18" s="164">
        <f t="shared" si="1"/>
        <v>7.4003707136238521</v>
      </c>
    </row>
    <row r="19" spans="1:42" ht="15" customHeight="1" x14ac:dyDescent="0.2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38">
        <v>1572.2222222222219</v>
      </c>
      <c r="AK19" s="6">
        <v>1582.7412280701001</v>
      </c>
      <c r="AL19" s="6">
        <v>1577.4553571428601</v>
      </c>
      <c r="AM19" s="155">
        <v>1576.5432098765432</v>
      </c>
      <c r="AN19" s="159">
        <v>1603.30952380952</v>
      </c>
      <c r="AO19" s="164">
        <f t="shared" si="0"/>
        <v>-6.5977767650149772</v>
      </c>
      <c r="AP19" s="164">
        <f t="shared" si="1"/>
        <v>1.6977849871347854</v>
      </c>
    </row>
    <row r="20" spans="1:42" ht="15" customHeight="1" x14ac:dyDescent="0.2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38">
        <v>209.50137186573701</v>
      </c>
      <c r="AK20" s="6">
        <v>254.78448275862101</v>
      </c>
      <c r="AL20" s="6">
        <v>205.76362481737701</v>
      </c>
      <c r="AM20" s="155">
        <v>215.906444099379</v>
      </c>
      <c r="AN20" s="159">
        <v>279.3578560320297</v>
      </c>
      <c r="AO20" s="164">
        <f t="shared" si="0"/>
        <v>10.909932926689251</v>
      </c>
      <c r="AP20" s="164">
        <f t="shared" si="1"/>
        <v>29.388382638289766</v>
      </c>
    </row>
    <row r="21" spans="1:42" ht="15" customHeight="1" x14ac:dyDescent="0.2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38">
        <v>299.81203007518798</v>
      </c>
      <c r="AK21" s="6">
        <v>257.14285714285717</v>
      </c>
      <c r="AL21" s="6">
        <v>262.92790800530702</v>
      </c>
      <c r="AM21" s="155">
        <v>269.07528561663901</v>
      </c>
      <c r="AN21" s="159">
        <v>286.01503759398497</v>
      </c>
      <c r="AO21" s="164">
        <f t="shared" si="0"/>
        <v>-26.15790767797283</v>
      </c>
      <c r="AP21" s="164">
        <f t="shared" si="1"/>
        <v>6.2955436202641897</v>
      </c>
    </row>
    <row r="22" spans="1:42" ht="15" customHeight="1" x14ac:dyDescent="0.2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38">
        <v>242.76144907723855</v>
      </c>
      <c r="AK22" s="6">
        <v>207.12137486573576</v>
      </c>
      <c r="AL22" s="6">
        <v>218.53221288515402</v>
      </c>
      <c r="AM22" s="155">
        <v>212.24489795918367</v>
      </c>
      <c r="AN22" s="159">
        <v>216.78571428571425</v>
      </c>
      <c r="AO22" s="164">
        <f t="shared" si="0"/>
        <v>-11.190854911991673</v>
      </c>
      <c r="AP22" s="164">
        <f t="shared" si="1"/>
        <v>2.1394230769230593</v>
      </c>
    </row>
    <row r="23" spans="1:42" ht="15" customHeight="1" x14ac:dyDescent="0.2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41">
        <v>300</v>
      </c>
      <c r="AK23" s="141">
        <v>300</v>
      </c>
      <c r="AL23" s="139">
        <v>303.25</v>
      </c>
      <c r="AM23" s="14">
        <v>302.14999999999998</v>
      </c>
      <c r="AN23" s="160">
        <v>300.5</v>
      </c>
      <c r="AO23" s="164">
        <f t="shared" si="0"/>
        <v>-0.62605992085924911</v>
      </c>
      <c r="AP23" s="164">
        <f t="shared" si="1"/>
        <v>-0.54608638093661344</v>
      </c>
    </row>
    <row r="24" spans="1:42" ht="15" customHeight="1" x14ac:dyDescent="0.2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38">
        <v>352.857142857143</v>
      </c>
      <c r="AK24" s="138">
        <v>365.857142857143</v>
      </c>
      <c r="AL24" s="6">
        <v>360.79260651629062</v>
      </c>
      <c r="AM24" s="155">
        <v>364.93734335839599</v>
      </c>
      <c r="AN24" s="159">
        <v>354.2998120300752</v>
      </c>
      <c r="AO24" s="164">
        <f t="shared" si="0"/>
        <v>2.4088375317976842</v>
      </c>
      <c r="AP24" s="164">
        <f t="shared" si="1"/>
        <v>-2.9148925211180519</v>
      </c>
    </row>
    <row r="25" spans="1:42" ht="15" customHeight="1" x14ac:dyDescent="0.2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38">
        <v>206.870122630992</v>
      </c>
      <c r="AK25" s="6">
        <v>235.07334307992201</v>
      </c>
      <c r="AL25" s="6">
        <v>200</v>
      </c>
      <c r="AM25" s="155">
        <v>203.51592851592901</v>
      </c>
      <c r="AN25" s="159">
        <v>236.331998474447</v>
      </c>
      <c r="AO25" s="164">
        <f t="shared" si="0"/>
        <v>21.426636733956141</v>
      </c>
      <c r="AP25" s="164">
        <f t="shared" si="1"/>
        <v>16.124570788054811</v>
      </c>
    </row>
    <row r="26" spans="1:42" ht="15" customHeight="1" x14ac:dyDescent="0.2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40">
        <v>153.71906728259802</v>
      </c>
      <c r="AK26" s="6">
        <v>141.8180903294444</v>
      </c>
      <c r="AL26" s="6">
        <v>134.412980756454</v>
      </c>
      <c r="AM26" s="155">
        <v>138.555555555556</v>
      </c>
      <c r="AN26" s="159">
        <v>150.10153256704999</v>
      </c>
      <c r="AO26" s="164">
        <f t="shared" si="0"/>
        <v>-23.852190276128084</v>
      </c>
      <c r="AP26" s="164">
        <f t="shared" si="1"/>
        <v>8.333102895224183</v>
      </c>
    </row>
    <row r="27" spans="1:42" ht="15" customHeight="1" x14ac:dyDescent="0.2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38">
        <v>1382.1428571428501</v>
      </c>
      <c r="AK27" s="6">
        <v>1400.44444444444</v>
      </c>
      <c r="AL27" s="6">
        <v>1421.42857142857</v>
      </c>
      <c r="AM27" s="155">
        <v>1447.7777777777801</v>
      </c>
      <c r="AN27" s="159">
        <v>1433.3333333333333</v>
      </c>
      <c r="AO27" s="164">
        <f t="shared" si="0"/>
        <v>6.1728395061728332</v>
      </c>
      <c r="AP27" s="164">
        <f t="shared" si="1"/>
        <v>-0.99769762087506819</v>
      </c>
    </row>
    <row r="28" spans="1:42" ht="15" customHeight="1" x14ac:dyDescent="0.2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38">
        <v>1026.21641249092</v>
      </c>
      <c r="AK28" s="6">
        <v>1072.1491228070199</v>
      </c>
      <c r="AL28" s="6">
        <v>993.99350649350697</v>
      </c>
      <c r="AM28" s="155">
        <v>996.66666666667004</v>
      </c>
      <c r="AN28" s="159">
        <v>988.09523809523796</v>
      </c>
      <c r="AO28" s="164">
        <f t="shared" si="0"/>
        <v>5.3097286550584499</v>
      </c>
      <c r="AP28" s="164">
        <f t="shared" si="1"/>
        <v>-0.8600095556620786</v>
      </c>
    </row>
    <row r="29" spans="1:42" ht="15" customHeight="1" x14ac:dyDescent="0.2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38">
        <v>285.71428571428572</v>
      </c>
      <c r="AK29" s="6">
        <v>248.18181818181799</v>
      </c>
      <c r="AL29" s="6">
        <v>198.03418803418799</v>
      </c>
      <c r="AM29" s="155">
        <v>197.69230769230799</v>
      </c>
      <c r="AN29" s="159">
        <v>214.28571428571399</v>
      </c>
      <c r="AO29" s="164">
        <f t="shared" si="0"/>
        <v>4.5700413135140785</v>
      </c>
      <c r="AP29" s="164">
        <f t="shared" si="1"/>
        <v>8.393551973318198</v>
      </c>
    </row>
    <row r="30" spans="1:42" ht="15" customHeight="1" x14ac:dyDescent="0.2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38">
        <v>164.52642595499739</v>
      </c>
      <c r="AK30" s="6">
        <v>177.20679012345701</v>
      </c>
      <c r="AL30" s="6">
        <v>170.442708333333</v>
      </c>
      <c r="AM30" s="155">
        <v>182.8125</v>
      </c>
      <c r="AN30" s="159">
        <v>220.27898027898027</v>
      </c>
      <c r="AO30" s="164">
        <f t="shared" si="0"/>
        <v>37.542049369986948</v>
      </c>
      <c r="AP30" s="164">
        <f t="shared" si="1"/>
        <v>20.494484938929379</v>
      </c>
    </row>
    <row r="31" spans="1:42" ht="15" customHeight="1" x14ac:dyDescent="0.2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38">
        <v>780.28708133970997</v>
      </c>
      <c r="AK31" s="6">
        <v>803.40837621497997</v>
      </c>
      <c r="AL31" s="6">
        <v>757.48427672955995</v>
      </c>
      <c r="AM31" s="155">
        <v>748.72534872535005</v>
      </c>
      <c r="AN31" s="159">
        <v>696.15705931495404</v>
      </c>
      <c r="AO31" s="164">
        <f t="shared" si="0"/>
        <v>-19.364047183595741</v>
      </c>
      <c r="AP31" s="164">
        <f t="shared" si="1"/>
        <v>-7.0210377543500639</v>
      </c>
    </row>
    <row r="32" spans="1:42" ht="15" customHeight="1" x14ac:dyDescent="0.2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38">
        <v>902.20779220779002</v>
      </c>
      <c r="AK32" s="6">
        <v>925.95238095238096</v>
      </c>
      <c r="AL32" s="6">
        <v>903.77358490565996</v>
      </c>
      <c r="AM32" s="155">
        <v>910.34802818678997</v>
      </c>
      <c r="AN32" s="159">
        <v>954.49735449734999</v>
      </c>
      <c r="AO32" s="164">
        <f t="shared" si="0"/>
        <v>-7.3097234434251588</v>
      </c>
      <c r="AP32" s="164">
        <f t="shared" si="1"/>
        <v>4.8497195515978229</v>
      </c>
    </row>
    <row r="33" spans="1:42" ht="15" customHeight="1" x14ac:dyDescent="0.2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38">
        <v>888.88888888889005</v>
      </c>
      <c r="AK33" s="6">
        <v>901.42857142856997</v>
      </c>
      <c r="AL33" s="6">
        <v>893.27615780446001</v>
      </c>
      <c r="AM33" s="155">
        <v>909.09090909091003</v>
      </c>
      <c r="AN33" s="159">
        <v>926.64473684210998</v>
      </c>
      <c r="AO33" s="164">
        <f t="shared" si="0"/>
        <v>-2.5723991637967289</v>
      </c>
      <c r="AP33" s="164">
        <f t="shared" si="1"/>
        <v>1.9309210526319922</v>
      </c>
    </row>
    <row r="34" spans="1:42" ht="15" customHeight="1" x14ac:dyDescent="0.2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38">
        <v>1257.7777777777801</v>
      </c>
      <c r="AK34" s="6">
        <v>1248.7040133779301</v>
      </c>
      <c r="AL34" s="6">
        <v>1285.3968253968301</v>
      </c>
      <c r="AM34" s="155">
        <v>1259.26190476191</v>
      </c>
      <c r="AN34" s="159">
        <v>1244.22973698336</v>
      </c>
      <c r="AO34" s="164">
        <f t="shared" si="0"/>
        <v>-2.718550665882721</v>
      </c>
      <c r="AP34" s="164">
        <f t="shared" si="1"/>
        <v>-1.1937284628166525</v>
      </c>
    </row>
    <row r="35" spans="1:42" ht="15" customHeight="1" x14ac:dyDescent="0.2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38">
        <v>1250</v>
      </c>
      <c r="AK35" s="6">
        <v>1217.032967032967</v>
      </c>
      <c r="AL35" s="6">
        <v>1250</v>
      </c>
      <c r="AM35" s="14">
        <v>1236.51</v>
      </c>
      <c r="AN35" s="159">
        <v>1251.0204081632701</v>
      </c>
      <c r="AO35" s="164">
        <f t="shared" si="0"/>
        <v>-3.7676609105176868</v>
      </c>
      <c r="AP35" s="164">
        <f t="shared" si="1"/>
        <v>1.1734970330421983</v>
      </c>
    </row>
    <row r="36" spans="1:42" ht="15" customHeight="1" x14ac:dyDescent="0.2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38">
        <v>1050</v>
      </c>
      <c r="AK36" s="6">
        <v>1052.7777777777701</v>
      </c>
      <c r="AL36" s="29">
        <v>984.16666666666697</v>
      </c>
      <c r="AM36" s="155">
        <v>936.66666666666697</v>
      </c>
      <c r="AN36" s="159">
        <v>954.16666666666003</v>
      </c>
      <c r="AO36" s="164">
        <f t="shared" si="0"/>
        <v>-17.765520411388426</v>
      </c>
      <c r="AP36" s="164">
        <f t="shared" si="1"/>
        <v>1.8683274021344904</v>
      </c>
    </row>
    <row r="37" spans="1:42" ht="15" customHeight="1" x14ac:dyDescent="0.2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38">
        <v>453.33333333333331</v>
      </c>
      <c r="AK37" s="6">
        <v>425.71428571428572</v>
      </c>
      <c r="AL37" s="6">
        <v>433.83333333333297</v>
      </c>
      <c r="AM37" s="155">
        <v>426.66666666666663</v>
      </c>
      <c r="AN37" s="159">
        <v>423.33333333333337</v>
      </c>
      <c r="AO37" s="164">
        <f t="shared" si="0"/>
        <v>-14.189189189189177</v>
      </c>
      <c r="AP37" s="164">
        <f t="shared" si="1"/>
        <v>-0.78124999999998235</v>
      </c>
    </row>
    <row r="38" spans="1:42" ht="15" customHeight="1" x14ac:dyDescent="0.2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38">
        <v>108.07692307692299</v>
      </c>
      <c r="AK38" s="6">
        <v>123.14058587693</v>
      </c>
      <c r="AL38" s="6">
        <v>122.170868347338</v>
      </c>
      <c r="AM38" s="155">
        <v>127.791116446578</v>
      </c>
      <c r="AN38" s="159">
        <v>116.41544117647</v>
      </c>
      <c r="AO38" s="164">
        <f t="shared" si="0"/>
        <v>39.888253202611992</v>
      </c>
      <c r="AP38" s="164">
        <f t="shared" si="1"/>
        <v>-8.9017731329262695</v>
      </c>
    </row>
    <row r="39" spans="1:42" ht="15" customHeight="1" x14ac:dyDescent="0.2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38">
        <v>113.557183557184</v>
      </c>
      <c r="AK39" s="6">
        <v>116.9830312138</v>
      </c>
      <c r="AL39" s="6">
        <v>110.105042016806</v>
      </c>
      <c r="AM39" s="155">
        <v>117.03081232493</v>
      </c>
      <c r="AN39" s="159">
        <v>154.318963949216</v>
      </c>
      <c r="AO39" s="164">
        <f t="shared" si="0"/>
        <v>59.981854786452281</v>
      </c>
      <c r="AP39" s="164">
        <f t="shared" si="1"/>
        <v>31.861824150000238</v>
      </c>
    </row>
    <row r="40" spans="1:42" ht="15" customHeight="1" x14ac:dyDescent="0.2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38">
        <v>479.99999999999989</v>
      </c>
      <c r="AK40" s="6">
        <v>490.47619047619048</v>
      </c>
      <c r="AL40" s="6">
        <v>453.33333333333331</v>
      </c>
      <c r="AM40" s="155">
        <v>465</v>
      </c>
      <c r="AN40" s="159">
        <v>499.99999999999994</v>
      </c>
      <c r="AO40" s="164">
        <f t="shared" si="0"/>
        <v>16.071428571428495</v>
      </c>
      <c r="AP40" s="164">
        <f t="shared" si="1"/>
        <v>7.5268817204300955</v>
      </c>
    </row>
    <row r="41" spans="1:42" ht="15" customHeight="1" x14ac:dyDescent="0.2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38">
        <v>253.030303030303</v>
      </c>
      <c r="AK41" s="6">
        <v>269.20995670995671</v>
      </c>
      <c r="AL41" s="6">
        <v>251.16883116883099</v>
      </c>
      <c r="AM41" s="155">
        <v>263.45238095238102</v>
      </c>
      <c r="AN41" s="159">
        <v>288.59640359640355</v>
      </c>
      <c r="AO41" s="164">
        <f t="shared" si="0"/>
        <v>51.369769303544096</v>
      </c>
      <c r="AP41" s="164">
        <f t="shared" si="1"/>
        <v>9.5440483601350738</v>
      </c>
    </row>
    <row r="42" spans="1:42" ht="15" customHeight="1" x14ac:dyDescent="0.2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38">
        <v>250</v>
      </c>
      <c r="AK42" s="6">
        <v>261.42857142857099</v>
      </c>
      <c r="AL42" s="6">
        <v>242.24294224294201</v>
      </c>
      <c r="AM42" s="155">
        <v>262.95405982905999</v>
      </c>
      <c r="AN42" s="159">
        <v>306.5</v>
      </c>
      <c r="AO42" s="164">
        <f t="shared" si="0"/>
        <v>30.253707874718454</v>
      </c>
      <c r="AP42" s="164">
        <f t="shared" si="1"/>
        <v>16.560284408329032</v>
      </c>
    </row>
    <row r="43" spans="1:42" ht="15" customHeight="1" x14ac:dyDescent="0.2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38">
        <v>440</v>
      </c>
      <c r="AK43" s="6">
        <v>416</v>
      </c>
      <c r="AL43" s="6">
        <v>428.88888888888891</v>
      </c>
      <c r="AM43" s="155">
        <v>429.88888888888903</v>
      </c>
      <c r="AN43" s="159">
        <v>443.33333333333343</v>
      </c>
      <c r="AO43" s="164">
        <f t="shared" si="0"/>
        <v>1.194552233127917</v>
      </c>
      <c r="AP43" s="164">
        <f t="shared" si="1"/>
        <v>3.1274231067459177</v>
      </c>
    </row>
    <row r="44" spans="1:42" ht="15" customHeight="1" x14ac:dyDescent="0.2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38">
        <v>605</v>
      </c>
      <c r="AK44" s="6">
        <v>608.33333333333337</v>
      </c>
      <c r="AL44" s="6">
        <v>571.42857142857144</v>
      </c>
      <c r="AM44" s="155">
        <v>592.85714285714289</v>
      </c>
      <c r="AN44" s="159">
        <v>627.14285714285711</v>
      </c>
      <c r="AO44" s="164">
        <f t="shared" si="0"/>
        <v>0.3428571428571377</v>
      </c>
      <c r="AP44" s="164">
        <f t="shared" si="1"/>
        <v>5.7831325301204712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P44"/>
  <sheetViews>
    <sheetView workbookViewId="0">
      <pane xSplit="1" ySplit="1" topLeftCell="AE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4.6171875" customWidth="1"/>
    <col min="2" max="6" width="9.14453125" style="4"/>
    <col min="7" max="7" width="10.625" style="4" customWidth="1"/>
    <col min="8" max="13" width="9.14453125" style="4"/>
    <col min="24" max="24" width="11.703125" customWidth="1"/>
    <col min="27" max="27" width="11.972656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38">
        <v>470.90909090909093</v>
      </c>
      <c r="AK2" s="6">
        <v>464</v>
      </c>
      <c r="AL2" s="6">
        <v>468.75</v>
      </c>
      <c r="AM2" s="155">
        <v>472.85714285714283</v>
      </c>
      <c r="AN2" s="159">
        <v>453.33333333333331</v>
      </c>
      <c r="AO2" s="164">
        <f>(AN2-AB2)/AB2*100</f>
        <v>7.9365079365079323</v>
      </c>
      <c r="AP2" s="164">
        <f>(AN2-AM2)/AM2*100</f>
        <v>-4.1289023162134937</v>
      </c>
    </row>
    <row r="3" spans="1:42" ht="15" customHeight="1" x14ac:dyDescent="0.2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38">
        <v>40.454545454545453</v>
      </c>
      <c r="AK3" s="6">
        <v>40.461538461538503</v>
      </c>
      <c r="AL3" s="6">
        <v>39.375</v>
      </c>
      <c r="AM3" s="155">
        <v>39.642857142857146</v>
      </c>
      <c r="AN3" s="159">
        <v>39.333333333333336</v>
      </c>
      <c r="AO3" s="164">
        <f t="shared" ref="AO3:AO44" si="0">(AN3-AB3)/AB3*100</f>
        <v>1.5053763440860277</v>
      </c>
      <c r="AP3" s="164">
        <f t="shared" ref="AP3:AP44" si="1">(AN3-AM3)/AM3*100</f>
        <v>-0.78078078078078239</v>
      </c>
    </row>
    <row r="4" spans="1:42" ht="15" customHeight="1" x14ac:dyDescent="0.2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38">
        <v>273.526949241235</v>
      </c>
      <c r="AK4" s="6">
        <v>230.39737205150738</v>
      </c>
      <c r="AL4" s="6">
        <v>236.77575757575801</v>
      </c>
      <c r="AM4" s="155">
        <v>240.6708595387841</v>
      </c>
      <c r="AN4" s="159">
        <v>236.23982255561202</v>
      </c>
      <c r="AO4" s="164">
        <f t="shared" si="0"/>
        <v>-29.106239768629816</v>
      </c>
      <c r="AP4" s="164">
        <f t="shared" si="1"/>
        <v>-1.8411190252378755</v>
      </c>
    </row>
    <row r="5" spans="1:42" ht="15" customHeight="1" x14ac:dyDescent="0.2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38">
        <v>265.44971647746303</v>
      </c>
      <c r="AK5" s="6">
        <v>298.99539393187302</v>
      </c>
      <c r="AL5" s="6">
        <v>303.64393939393898</v>
      </c>
      <c r="AM5" s="155">
        <v>290.15043457951703</v>
      </c>
      <c r="AN5" s="159">
        <v>246.41810158345601</v>
      </c>
      <c r="AO5" s="164">
        <f t="shared" si="0"/>
        <v>-12.215589954976217</v>
      </c>
      <c r="AP5" s="164">
        <f t="shared" si="1"/>
        <v>-15.072296224349088</v>
      </c>
    </row>
    <row r="6" spans="1:42" ht="15" customHeight="1" x14ac:dyDescent="0.2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38">
        <v>1015</v>
      </c>
      <c r="AK6" s="6">
        <v>1025</v>
      </c>
      <c r="AL6" s="6">
        <v>1027.74613749791</v>
      </c>
      <c r="AM6" s="155">
        <v>1060</v>
      </c>
      <c r="AN6" s="159">
        <v>1128.57142857143</v>
      </c>
      <c r="AO6" s="164">
        <f t="shared" si="0"/>
        <v>11.840411840411882</v>
      </c>
      <c r="AP6" s="164">
        <f t="shared" si="1"/>
        <v>6.4690026954179274</v>
      </c>
    </row>
    <row r="7" spans="1:42" ht="15" customHeight="1" x14ac:dyDescent="0.2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38">
        <v>1236.3636363636363</v>
      </c>
      <c r="AK7" s="6">
        <v>1278.2608695652175</v>
      </c>
      <c r="AL7" s="6">
        <v>1283.03605313093</v>
      </c>
      <c r="AM7" s="155">
        <v>1253.3333333333301</v>
      </c>
      <c r="AN7" s="159">
        <v>1286.6666666666667</v>
      </c>
      <c r="AO7" s="164">
        <f t="shared" si="0"/>
        <v>4.6844181459565437</v>
      </c>
      <c r="AP7" s="164">
        <f t="shared" si="1"/>
        <v>2.6595744680853795</v>
      </c>
    </row>
    <row r="8" spans="1:42" ht="15" customHeight="1" x14ac:dyDescent="0.2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38">
        <v>281.25</v>
      </c>
      <c r="AK8" s="6">
        <v>325.55555555555554</v>
      </c>
      <c r="AL8" s="6">
        <v>304.54545454545456</v>
      </c>
      <c r="AM8" s="155">
        <v>294.44444444444446</v>
      </c>
      <c r="AN8" s="159">
        <v>281.81818181818181</v>
      </c>
      <c r="AO8" s="164">
        <f t="shared" si="0"/>
        <v>1.6393442622950876</v>
      </c>
      <c r="AP8" s="164">
        <f t="shared" si="1"/>
        <v>-4.288164665523162</v>
      </c>
    </row>
    <row r="9" spans="1:42" ht="15" customHeight="1" x14ac:dyDescent="0.2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38">
        <v>280</v>
      </c>
      <c r="AK9" s="6">
        <v>300</v>
      </c>
      <c r="AL9" s="6">
        <v>281.81818181818181</v>
      </c>
      <c r="AM9" s="155">
        <v>263.63636363636363</v>
      </c>
      <c r="AN9" s="159">
        <v>277.27272727272725</v>
      </c>
      <c r="AO9" s="164">
        <f t="shared" si="0"/>
        <v>2.6936026936026858</v>
      </c>
      <c r="AP9" s="164">
        <f t="shared" si="1"/>
        <v>5.1724137931034448</v>
      </c>
    </row>
    <row r="10" spans="1:42" ht="15" customHeight="1" x14ac:dyDescent="0.2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38">
        <v>341.37931034482801</v>
      </c>
      <c r="AK10" s="6">
        <v>380.16381620436533</v>
      </c>
      <c r="AL10" s="6">
        <v>387.85453359425998</v>
      </c>
      <c r="AM10" s="14">
        <v>386.85</v>
      </c>
      <c r="AN10" s="159">
        <v>358.06451612903197</v>
      </c>
      <c r="AO10" s="164">
        <f t="shared" si="0"/>
        <v>-8.0022311530967887</v>
      </c>
      <c r="AP10" s="164">
        <f t="shared" si="1"/>
        <v>-7.4409936334413977</v>
      </c>
    </row>
    <row r="11" spans="1:42" ht="15" customHeight="1" x14ac:dyDescent="0.2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38">
        <v>700</v>
      </c>
      <c r="AK11" s="6">
        <v>729.18957777726041</v>
      </c>
      <c r="AL11" s="6">
        <v>672.5</v>
      </c>
      <c r="AM11" s="155">
        <v>680</v>
      </c>
      <c r="AN11" s="155">
        <v>680</v>
      </c>
      <c r="AO11" s="164">
        <f t="shared" si="0"/>
        <v>-11.688311688311687</v>
      </c>
      <c r="AP11" s="164">
        <f t="shared" si="1"/>
        <v>0</v>
      </c>
    </row>
    <row r="12" spans="1:42" ht="15" customHeight="1" x14ac:dyDescent="0.2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38">
        <v>700</v>
      </c>
      <c r="AK12" s="6">
        <v>723.92977393097203</v>
      </c>
      <c r="AL12" s="6">
        <v>708.14814814814804</v>
      </c>
      <c r="AM12" s="155">
        <v>710</v>
      </c>
      <c r="AN12" s="159">
        <v>700</v>
      </c>
      <c r="AO12" s="164">
        <f t="shared" si="0"/>
        <v>-19.551326253850043</v>
      </c>
      <c r="AP12" s="164">
        <f t="shared" si="1"/>
        <v>-1.4084507042253522</v>
      </c>
    </row>
    <row r="13" spans="1:42" ht="15" customHeight="1" x14ac:dyDescent="0.2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38">
        <v>149.31303946026597</v>
      </c>
      <c r="AK13" s="6">
        <v>150</v>
      </c>
      <c r="AL13" s="6">
        <v>150</v>
      </c>
      <c r="AM13" s="155">
        <v>162.5</v>
      </c>
      <c r="AN13" s="161">
        <v>150</v>
      </c>
      <c r="AO13" s="164">
        <f t="shared" si="0"/>
        <v>4.1449697979587574</v>
      </c>
      <c r="AP13" s="164">
        <f t="shared" si="1"/>
        <v>-7.6923076923076925</v>
      </c>
    </row>
    <row r="14" spans="1:42" ht="15" customHeight="1" x14ac:dyDescent="0.2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38">
        <v>176.66666666666666</v>
      </c>
      <c r="AK14" s="6">
        <v>155</v>
      </c>
      <c r="AL14" s="6">
        <v>167.33333333333334</v>
      </c>
      <c r="AM14" s="155">
        <v>165.625</v>
      </c>
      <c r="AN14" s="159">
        <v>176.66666666666666</v>
      </c>
      <c r="AO14" s="164">
        <f t="shared" si="0"/>
        <v>0.47393364928908871</v>
      </c>
      <c r="AP14" s="164">
        <f t="shared" si="1"/>
        <v>6.6666666666666607</v>
      </c>
    </row>
    <row r="15" spans="1:42" ht="15" customHeight="1" x14ac:dyDescent="0.2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38">
        <v>3236.6666666666702</v>
      </c>
      <c r="AK15" s="6">
        <v>3220</v>
      </c>
      <c r="AL15" s="6">
        <v>3180.45</v>
      </c>
      <c r="AM15" s="155">
        <v>3156</v>
      </c>
      <c r="AN15" s="159">
        <v>3112.5</v>
      </c>
      <c r="AO15" s="164">
        <f t="shared" si="0"/>
        <v>14.430147058823529</v>
      </c>
      <c r="AP15" s="164">
        <f t="shared" si="1"/>
        <v>-1.3783269961977187</v>
      </c>
    </row>
    <row r="16" spans="1:42" ht="15" customHeight="1" x14ac:dyDescent="0.2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38">
        <v>138.82304740771562</v>
      </c>
      <c r="AK16" s="6">
        <v>139.08773911062241</v>
      </c>
      <c r="AL16" s="6">
        <v>117.44444444444444</v>
      </c>
      <c r="AM16" s="155">
        <v>129.750445632799</v>
      </c>
      <c r="AN16" s="159">
        <v>159.56937799043061</v>
      </c>
      <c r="AO16" s="164">
        <f t="shared" si="0"/>
        <v>-19.549745676998622</v>
      </c>
      <c r="AP16" s="164">
        <f t="shared" si="1"/>
        <v>22.981757181798706</v>
      </c>
    </row>
    <row r="17" spans="1:42" ht="15" customHeight="1" x14ac:dyDescent="0.2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38">
        <v>202.63157894736801</v>
      </c>
      <c r="AK17" s="6">
        <v>219.4053371814492</v>
      </c>
      <c r="AL17" s="6">
        <v>204.76190476190476</v>
      </c>
      <c r="AM17" s="155">
        <v>206.69421487603299</v>
      </c>
      <c r="AN17" s="159">
        <v>255.52669552669553</v>
      </c>
      <c r="AO17" s="164">
        <f t="shared" si="0"/>
        <v>27.763347763347767</v>
      </c>
      <c r="AP17" s="164">
        <f t="shared" si="1"/>
        <v>23.625470446741982</v>
      </c>
    </row>
    <row r="18" spans="1:42" ht="15" customHeight="1" x14ac:dyDescent="0.2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38">
        <v>964.99181415661985</v>
      </c>
      <c r="AK18" s="6">
        <v>964.99181415661985</v>
      </c>
      <c r="AL18" s="6">
        <v>909.91452991453002</v>
      </c>
      <c r="AM18" s="14">
        <v>916</v>
      </c>
      <c r="AN18" s="159">
        <v>900</v>
      </c>
      <c r="AO18" s="164">
        <f t="shared" si="0"/>
        <v>-9.6548816478949551</v>
      </c>
      <c r="AP18" s="164">
        <f t="shared" si="1"/>
        <v>-1.7467248908296942</v>
      </c>
    </row>
    <row r="19" spans="1:42" ht="15" customHeight="1" x14ac:dyDescent="0.2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38">
        <v>1525</v>
      </c>
      <c r="AK19" s="6">
        <v>1547.2930895095201</v>
      </c>
      <c r="AL19" s="6">
        <v>1477.4553571428601</v>
      </c>
      <c r="AM19" s="155">
        <v>1439.2857142857099</v>
      </c>
      <c r="AN19" s="159">
        <v>1466.6666666666699</v>
      </c>
      <c r="AO19" s="164">
        <f t="shared" si="0"/>
        <v>-9.7688292319165342</v>
      </c>
      <c r="AP19" s="164">
        <f t="shared" si="1"/>
        <v>1.9023986765927621</v>
      </c>
    </row>
    <row r="20" spans="1:42" ht="15" customHeight="1" x14ac:dyDescent="0.2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38">
        <v>209.02635046113301</v>
      </c>
      <c r="AK20" s="6">
        <v>236.363636363636</v>
      </c>
      <c r="AL20" s="6">
        <v>200.76362481737701</v>
      </c>
      <c r="AM20" s="155">
        <v>246.40951255770599</v>
      </c>
      <c r="AN20" s="159">
        <v>232.86713286713285</v>
      </c>
      <c r="AO20" s="164">
        <f t="shared" si="0"/>
        <v>18.956894498690005</v>
      </c>
      <c r="AP20" s="164">
        <f t="shared" si="1"/>
        <v>-5.4958834786874098</v>
      </c>
    </row>
    <row r="21" spans="1:42" ht="15" customHeight="1" x14ac:dyDescent="0.2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38">
        <v>330.555555555556</v>
      </c>
      <c r="AK21" s="6">
        <v>350</v>
      </c>
      <c r="AL21" s="6">
        <v>302.92790800530742</v>
      </c>
      <c r="AM21" s="155">
        <v>333.33333333333331</v>
      </c>
      <c r="AN21" s="159">
        <v>315.55555555555554</v>
      </c>
      <c r="AO21" s="164">
        <f t="shared" si="0"/>
        <v>15.994729907773376</v>
      </c>
      <c r="AP21" s="164">
        <f t="shared" si="1"/>
        <v>-5.3333333333333313</v>
      </c>
    </row>
    <row r="22" spans="1:42" ht="15" customHeight="1" x14ac:dyDescent="0.2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38">
        <v>286.15670929566716</v>
      </c>
      <c r="AK22" s="6">
        <v>282.57368471582186</v>
      </c>
      <c r="AL22" s="6">
        <v>288.53221288515402</v>
      </c>
      <c r="AM22" s="155">
        <v>266.27823524967886</v>
      </c>
      <c r="AN22" s="159">
        <v>269.38797925894693</v>
      </c>
      <c r="AO22" s="164">
        <f t="shared" si="0"/>
        <v>6.0847815829326433E-2</v>
      </c>
      <c r="AP22" s="164">
        <f t="shared" si="1"/>
        <v>1.1678551220501301</v>
      </c>
    </row>
    <row r="23" spans="1:42" ht="15" customHeight="1" x14ac:dyDescent="0.2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38">
        <v>367.04786730021999</v>
      </c>
      <c r="AK23" s="6">
        <v>351.29684470546403</v>
      </c>
      <c r="AL23" s="6">
        <v>341.03</v>
      </c>
      <c r="AM23" s="155">
        <v>343.03</v>
      </c>
      <c r="AN23" s="160">
        <v>350.5</v>
      </c>
      <c r="AO23" s="164">
        <f t="shared" si="0"/>
        <v>13.511237774467268</v>
      </c>
      <c r="AP23" s="164">
        <f t="shared" si="1"/>
        <v>2.1776521003993903</v>
      </c>
    </row>
    <row r="24" spans="1:42" ht="15" customHeight="1" x14ac:dyDescent="0.2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38">
        <v>400.84623493731698</v>
      </c>
      <c r="AK24" s="6">
        <v>403.88061009817699</v>
      </c>
      <c r="AL24" s="6">
        <v>400.79260651629102</v>
      </c>
      <c r="AM24" s="155">
        <v>405.09996891047302</v>
      </c>
      <c r="AN24" s="159">
        <v>441.01562499999994</v>
      </c>
      <c r="AO24" s="164">
        <f t="shared" si="0"/>
        <v>20.374369054245516</v>
      </c>
      <c r="AP24" s="164">
        <f t="shared" si="1"/>
        <v>8.8658748076735279</v>
      </c>
    </row>
    <row r="25" spans="1:42" ht="15" customHeight="1" x14ac:dyDescent="0.2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38">
        <v>252.95454545454501</v>
      </c>
      <c r="AK25" s="6">
        <v>237.12121212121212</v>
      </c>
      <c r="AL25" s="6">
        <v>202.233877233877</v>
      </c>
      <c r="AM25" s="155">
        <v>215.36439051144899</v>
      </c>
      <c r="AN25" s="159">
        <v>257.02555589773635</v>
      </c>
      <c r="AO25" s="164">
        <f t="shared" si="0"/>
        <v>40.778325816715743</v>
      </c>
      <c r="AP25" s="164">
        <f t="shared" si="1"/>
        <v>19.344500401087718</v>
      </c>
    </row>
    <row r="26" spans="1:42" ht="15" customHeight="1" x14ac:dyDescent="0.2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38">
        <v>203.032367537162</v>
      </c>
      <c r="AK26" s="6">
        <v>184.29885057471299</v>
      </c>
      <c r="AL26" s="6">
        <v>174.41298075645389</v>
      </c>
      <c r="AM26" s="155">
        <v>184.54008246797099</v>
      </c>
      <c r="AN26" s="159">
        <v>226.79718700972199</v>
      </c>
      <c r="AO26" s="164">
        <f t="shared" si="0"/>
        <v>-17.912054084159458</v>
      </c>
      <c r="AP26" s="164">
        <f t="shared" si="1"/>
        <v>22.898604994979994</v>
      </c>
    </row>
    <row r="27" spans="1:42" ht="15" customHeight="1" x14ac:dyDescent="0.2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38">
        <v>1418.1818181818201</v>
      </c>
      <c r="AK27" s="6">
        <v>1394.6801558754369</v>
      </c>
      <c r="AL27" s="6">
        <v>1391.42857142857</v>
      </c>
      <c r="AM27" s="155">
        <v>1450</v>
      </c>
      <c r="AN27" s="159">
        <v>1407.6923076923099</v>
      </c>
      <c r="AO27" s="164">
        <f t="shared" si="0"/>
        <v>3.2537145006586741</v>
      </c>
      <c r="AP27" s="164">
        <f t="shared" si="1"/>
        <v>-2.9177718832889727</v>
      </c>
    </row>
    <row r="28" spans="1:42" ht="15" customHeight="1" x14ac:dyDescent="0.2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38">
        <v>1025</v>
      </c>
      <c r="AK28" s="6">
        <v>1057.7777777777801</v>
      </c>
      <c r="AL28" s="6">
        <v>993.99350649350697</v>
      </c>
      <c r="AM28" s="155">
        <v>989.04761904761995</v>
      </c>
      <c r="AN28" s="159">
        <v>1000</v>
      </c>
      <c r="AO28" s="164">
        <f t="shared" si="0"/>
        <v>1.5228426395939088</v>
      </c>
      <c r="AP28" s="164">
        <f t="shared" si="1"/>
        <v>1.1073663938371734</v>
      </c>
    </row>
    <row r="29" spans="1:42" ht="15" customHeight="1" x14ac:dyDescent="0.2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38">
        <v>268.62824675324703</v>
      </c>
      <c r="AK29" s="6">
        <v>272.58272763750699</v>
      </c>
      <c r="AL29" s="6">
        <v>238.03418803418799</v>
      </c>
      <c r="AM29" s="155">
        <v>250.184499596264</v>
      </c>
      <c r="AN29" s="159">
        <v>307.86066732358302</v>
      </c>
      <c r="AO29" s="164">
        <f t="shared" si="0"/>
        <v>34.66451242304921</v>
      </c>
      <c r="AP29" s="164">
        <f t="shared" si="1"/>
        <v>23.053453679342287</v>
      </c>
    </row>
    <row r="30" spans="1:42" ht="15" customHeight="1" x14ac:dyDescent="0.2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38">
        <v>207.43855178637801</v>
      </c>
      <c r="AK30" s="6">
        <v>178.871794871795</v>
      </c>
      <c r="AL30" s="6">
        <v>150.442708333333</v>
      </c>
      <c r="AM30" s="155">
        <v>162.53125</v>
      </c>
      <c r="AN30" s="159">
        <v>184.13808413808417</v>
      </c>
      <c r="AO30" s="164">
        <f t="shared" si="0"/>
        <v>-20.770446176358202</v>
      </c>
      <c r="AP30" s="164">
        <f t="shared" si="1"/>
        <v>13.293956785593029</v>
      </c>
    </row>
    <row r="31" spans="1:42" ht="15" customHeight="1" x14ac:dyDescent="0.2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38">
        <v>816.41195570294076</v>
      </c>
      <c r="AK31" s="6">
        <v>850</v>
      </c>
      <c r="AL31" s="6">
        <v>847.48427672955995</v>
      </c>
      <c r="AM31" s="155">
        <v>840</v>
      </c>
      <c r="AN31" s="159">
        <v>833.33333333333303</v>
      </c>
      <c r="AO31" s="164">
        <f t="shared" si="0"/>
        <v>4.7103550486505172</v>
      </c>
      <c r="AP31" s="164">
        <f t="shared" si="1"/>
        <v>-0.79365079365082969</v>
      </c>
    </row>
    <row r="32" spans="1:42" ht="15" customHeight="1" x14ac:dyDescent="0.2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38">
        <v>1000</v>
      </c>
      <c r="AK32" s="6">
        <v>974.16666666666697</v>
      </c>
      <c r="AL32" s="6">
        <v>903.77358490565996</v>
      </c>
      <c r="AM32" s="155">
        <v>965.26806526807002</v>
      </c>
      <c r="AN32" s="159">
        <v>1022.13186813187</v>
      </c>
      <c r="AO32" s="164">
        <f t="shared" si="0"/>
        <v>2.3682902833132276</v>
      </c>
      <c r="AP32" s="164">
        <f t="shared" si="1"/>
        <v>5.8909856142405355</v>
      </c>
    </row>
    <row r="33" spans="1:42" ht="15" customHeight="1" x14ac:dyDescent="0.2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38">
        <v>991.66666666667004</v>
      </c>
      <c r="AK33" s="6">
        <v>1030</v>
      </c>
      <c r="AL33" s="6">
        <v>933.27615780446001</v>
      </c>
      <c r="AM33" s="155">
        <v>967.57575757576001</v>
      </c>
      <c r="AN33" s="159">
        <v>1027.6923076923099</v>
      </c>
      <c r="AO33" s="164">
        <f t="shared" si="0"/>
        <v>-14.358974358974175</v>
      </c>
      <c r="AP33" s="164">
        <f t="shared" si="1"/>
        <v>6.2131104097906089</v>
      </c>
    </row>
    <row r="34" spans="1:42" ht="15" customHeight="1" x14ac:dyDescent="0.2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38">
        <v>1946.5367965368</v>
      </c>
      <c r="AK34" s="6">
        <v>1976.1111111111099</v>
      </c>
      <c r="AL34" s="6">
        <v>1955.3968253968301</v>
      </c>
      <c r="AM34" s="155">
        <v>1899.2297979798</v>
      </c>
      <c r="AN34" s="159">
        <v>1927.0297805642599</v>
      </c>
      <c r="AO34" s="164">
        <f t="shared" si="0"/>
        <v>-8.1784481278743435</v>
      </c>
      <c r="AP34" s="164">
        <f t="shared" si="1"/>
        <v>1.4637503378490915</v>
      </c>
    </row>
    <row r="35" spans="1:42" ht="15" customHeight="1" x14ac:dyDescent="0.2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38">
        <v>1498.6111111111099</v>
      </c>
      <c r="AK35" s="6">
        <v>1476.5201465201501</v>
      </c>
      <c r="AL35" s="6">
        <v>1450</v>
      </c>
      <c r="AM35" s="155">
        <v>1465.47727272727</v>
      </c>
      <c r="AN35" s="159">
        <v>1485.7142857142901</v>
      </c>
      <c r="AO35" s="164">
        <f t="shared" si="0"/>
        <v>-6.4935064935062865</v>
      </c>
      <c r="AP35" s="164">
        <f t="shared" si="1"/>
        <v>1.3809161945827222</v>
      </c>
    </row>
    <row r="36" spans="1:42" ht="15" customHeight="1" x14ac:dyDescent="0.2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38">
        <v>933.33333333333303</v>
      </c>
      <c r="AK36" s="6">
        <v>945</v>
      </c>
      <c r="AL36" s="7">
        <v>904.16666666666697</v>
      </c>
      <c r="AM36" s="155">
        <v>932.72727272727002</v>
      </c>
      <c r="AN36" s="159">
        <v>955.38461538461547</v>
      </c>
      <c r="AO36" s="164">
        <f t="shared" si="0"/>
        <v>-6.9430569430563231</v>
      </c>
      <c r="AP36" s="164">
        <f t="shared" si="1"/>
        <v>2.4291497975711569</v>
      </c>
    </row>
    <row r="37" spans="1:42" ht="15" customHeight="1" x14ac:dyDescent="0.2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38">
        <v>514.81481481481501</v>
      </c>
      <c r="AK37" s="6">
        <v>528.88888888888903</v>
      </c>
      <c r="AL37" s="6">
        <v>473.83333333333331</v>
      </c>
      <c r="AM37" s="155">
        <v>460</v>
      </c>
      <c r="AN37" s="159">
        <v>465.89743589743603</v>
      </c>
      <c r="AO37" s="164">
        <f t="shared" si="0"/>
        <v>2.9396953292206316</v>
      </c>
      <c r="AP37" s="164">
        <f t="shared" si="1"/>
        <v>1.2820512820513099</v>
      </c>
    </row>
    <row r="38" spans="1:42" ht="15" customHeight="1" x14ac:dyDescent="0.2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38">
        <v>126.43279797125949</v>
      </c>
      <c r="AK38" s="6">
        <v>159.28978428978428</v>
      </c>
      <c r="AL38" s="6">
        <v>122.170868347338</v>
      </c>
      <c r="AM38" s="155">
        <v>121.063522815551</v>
      </c>
      <c r="AN38" s="159">
        <v>83.014802937089996</v>
      </c>
      <c r="AO38" s="164">
        <f t="shared" si="0"/>
        <v>-32.807648725619366</v>
      </c>
      <c r="AP38" s="164">
        <f t="shared" si="1"/>
        <v>-31.428723527590524</v>
      </c>
    </row>
    <row r="39" spans="1:42" ht="15" customHeight="1" x14ac:dyDescent="0.2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38">
        <v>96.304311073541996</v>
      </c>
      <c r="AK39" s="6">
        <v>103.582007135929</v>
      </c>
      <c r="AL39" s="6">
        <v>100.105042016806</v>
      </c>
      <c r="AM39" s="155">
        <v>101.601546911131</v>
      </c>
      <c r="AN39" s="159">
        <v>84.089331794746073</v>
      </c>
      <c r="AO39" s="164">
        <f t="shared" si="0"/>
        <v>-24.040577612381128</v>
      </c>
      <c r="AP39" s="164">
        <f t="shared" si="1"/>
        <v>-17.236169771807251</v>
      </c>
    </row>
    <row r="40" spans="1:42" ht="15" customHeight="1" x14ac:dyDescent="0.2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38">
        <v>501.51515151515201</v>
      </c>
      <c r="AK40" s="6">
        <v>525.45454545454504</v>
      </c>
      <c r="AL40" s="6">
        <v>493.33333333333297</v>
      </c>
      <c r="AM40" s="155">
        <v>496.83333333333297</v>
      </c>
      <c r="AN40" s="159">
        <v>525.33333333333303</v>
      </c>
      <c r="AO40" s="164">
        <f t="shared" si="0"/>
        <v>4.6017699115044097</v>
      </c>
      <c r="AP40" s="164">
        <f t="shared" si="1"/>
        <v>5.7363300905736487</v>
      </c>
    </row>
    <row r="41" spans="1:42" ht="15" customHeight="1" x14ac:dyDescent="0.2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38">
        <v>302.83008658008703</v>
      </c>
      <c r="AK41" s="6">
        <v>313.447580645161</v>
      </c>
      <c r="AL41" s="6">
        <v>281.16883116883116</v>
      </c>
      <c r="AM41" s="155">
        <v>282.70219728845257</v>
      </c>
      <c r="AN41" s="159">
        <v>322.94372294372295</v>
      </c>
      <c r="AO41" s="164">
        <f t="shared" si="0"/>
        <v>26.404471351532628</v>
      </c>
      <c r="AP41" s="164">
        <f t="shared" si="1"/>
        <v>14.234599533094647</v>
      </c>
    </row>
    <row r="42" spans="1:42" ht="15" customHeight="1" x14ac:dyDescent="0.2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38">
        <v>226.425748164879</v>
      </c>
      <c r="AK42" s="6">
        <v>235</v>
      </c>
      <c r="AL42" s="6">
        <v>212.24294224294201</v>
      </c>
      <c r="AM42" s="155">
        <v>281.47939017504234</v>
      </c>
      <c r="AN42" s="159">
        <v>306.65242165242199</v>
      </c>
      <c r="AO42" s="164">
        <f t="shared" si="0"/>
        <v>-7.7806346337172982</v>
      </c>
      <c r="AP42" s="164">
        <f t="shared" si="1"/>
        <v>8.9431171005896424</v>
      </c>
    </row>
    <row r="43" spans="1:42" ht="15" customHeight="1" x14ac:dyDescent="0.2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38">
        <v>508.33333333333297</v>
      </c>
      <c r="AK43" s="6">
        <v>525.75757575757598</v>
      </c>
      <c r="AL43" s="6">
        <v>498.88888888888903</v>
      </c>
      <c r="AM43" s="155">
        <v>523.33333333333303</v>
      </c>
      <c r="AN43" s="159">
        <v>582.22222222222229</v>
      </c>
      <c r="AO43" s="164">
        <f t="shared" si="0"/>
        <v>16.444444444444457</v>
      </c>
      <c r="AP43" s="164">
        <f t="shared" si="1"/>
        <v>11.25265392781324</v>
      </c>
    </row>
    <row r="44" spans="1:42" ht="15" customHeight="1" x14ac:dyDescent="0.2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38">
        <v>576.66666666666697</v>
      </c>
      <c r="AK44" s="6">
        <v>607.142857142857</v>
      </c>
      <c r="AL44" s="6">
        <v>571.42857142857144</v>
      </c>
      <c r="AM44" s="155">
        <v>580</v>
      </c>
      <c r="AN44" s="159">
        <v>614.28571428571399</v>
      </c>
      <c r="AO44" s="164">
        <f t="shared" si="0"/>
        <v>-4.7619047619048072</v>
      </c>
      <c r="AP44" s="164">
        <f t="shared" si="1"/>
        <v>5.9113300492610339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P44"/>
  <sheetViews>
    <sheetView workbookViewId="0">
      <pane xSplit="1" ySplit="1" topLeftCell="AH2" activePane="bottomRight" state="frozen"/>
      <selection activeCell="AM45" sqref="AM45"/>
      <selection pane="bottomLeft" activeCell="AM45" sqref="AM45"/>
      <selection pane="topRight" activeCell="AM45" sqref="AM45"/>
      <selection pane="bottomRight" activeCell="AM14" sqref="AM14"/>
    </sheetView>
  </sheetViews>
  <sheetFormatPr defaultRowHeight="15" customHeight="1" x14ac:dyDescent="0.2"/>
  <cols>
    <col min="1" max="1" width="26.6328125" customWidth="1"/>
    <col min="2" max="10" width="9.55078125" style="4" bestFit="1" customWidth="1"/>
    <col min="11" max="13" width="9.14453125" style="4"/>
    <col min="24" max="24" width="11.296875" customWidth="1"/>
    <col min="27" max="27" width="9.011718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38">
        <v>450.95238095238096</v>
      </c>
      <c r="AK2" s="6">
        <v>448.125</v>
      </c>
      <c r="AL2" s="6">
        <v>443.91304347826099</v>
      </c>
      <c r="AM2" s="155">
        <v>449.13043478260869</v>
      </c>
      <c r="AN2" s="159">
        <v>457.05882352941177</v>
      </c>
      <c r="AO2" s="164">
        <f>(AN2-AB2)/AB2*100</f>
        <v>0</v>
      </c>
      <c r="AP2" s="164">
        <f>(AN2-AM2)/AM2*100</f>
        <v>1.7652753260064942</v>
      </c>
    </row>
    <row r="3" spans="1:42" ht="15" customHeight="1" x14ac:dyDescent="0.2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38">
        <v>39.444444444444443</v>
      </c>
      <c r="AK3" s="6">
        <v>39.375</v>
      </c>
      <c r="AL3" s="6">
        <v>40</v>
      </c>
      <c r="AM3" s="155">
        <v>40</v>
      </c>
      <c r="AN3" s="159">
        <v>40</v>
      </c>
      <c r="AO3" s="164">
        <f t="shared" ref="AO3:AO44" si="0">(AN3-AB3)/AB3*100</f>
        <v>-2.2900763358778624</v>
      </c>
      <c r="AP3" s="164">
        <f t="shared" ref="AP3:AP44" si="1">(AN3-AM3)/AM3*100</f>
        <v>0</v>
      </c>
    </row>
    <row r="4" spans="1:42" ht="15" customHeight="1" x14ac:dyDescent="0.2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38">
        <v>296.89992909389503</v>
      </c>
      <c r="AK4" s="6">
        <v>268.125</v>
      </c>
      <c r="AL4" s="6">
        <v>270.54970063538599</v>
      </c>
      <c r="AM4" s="155">
        <v>271.02770885029003</v>
      </c>
      <c r="AN4" s="159">
        <v>289.51609288147802</v>
      </c>
      <c r="AO4" s="164">
        <f t="shared" si="0"/>
        <v>-26.618158709486799</v>
      </c>
      <c r="AP4" s="164">
        <f t="shared" si="1"/>
        <v>6.8215844459654802</v>
      </c>
    </row>
    <row r="5" spans="1:42" ht="15" customHeight="1" x14ac:dyDescent="0.2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38">
        <v>297.03049414742998</v>
      </c>
      <c r="AK5" s="6">
        <v>272.21900495338002</v>
      </c>
      <c r="AL5" s="6">
        <v>282.52138185768098</v>
      </c>
      <c r="AM5" s="155">
        <v>288.77770673486799</v>
      </c>
      <c r="AN5" s="159">
        <v>281.20708987407301</v>
      </c>
      <c r="AO5" s="164">
        <f t="shared" si="0"/>
        <v>1.124675343783025</v>
      </c>
      <c r="AP5" s="164">
        <f t="shared" si="1"/>
        <v>-2.6216070992438847</v>
      </c>
    </row>
    <row r="6" spans="1:42" ht="15" customHeight="1" x14ac:dyDescent="0.2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38">
        <v>1033.5879806468042</v>
      </c>
      <c r="AK6" s="6">
        <v>1066.3003663003662</v>
      </c>
      <c r="AL6" s="6">
        <v>1067.6406926406926</v>
      </c>
      <c r="AM6" s="155">
        <v>1008.9947089947091</v>
      </c>
      <c r="AN6" s="159">
        <v>1038.6431277056276</v>
      </c>
      <c r="AO6" s="164">
        <f t="shared" si="0"/>
        <v>14.056440753906191</v>
      </c>
      <c r="AP6" s="164">
        <f t="shared" si="1"/>
        <v>2.938411712828322</v>
      </c>
    </row>
    <row r="7" spans="1:42" ht="15" customHeight="1" x14ac:dyDescent="0.2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38">
        <v>1384.1269841269841</v>
      </c>
      <c r="AK7" s="6">
        <v>1391.6666666666667</v>
      </c>
      <c r="AL7" s="6">
        <v>1415</v>
      </c>
      <c r="AM7" s="155">
        <v>1395</v>
      </c>
      <c r="AN7" s="159">
        <v>1405.2941176470599</v>
      </c>
      <c r="AO7" s="164">
        <f t="shared" si="0"/>
        <v>-4.1841004184272508E-2</v>
      </c>
      <c r="AP7" s="164">
        <f t="shared" si="1"/>
        <v>0.73792958043440293</v>
      </c>
    </row>
    <row r="8" spans="1:42" ht="15" customHeight="1" x14ac:dyDescent="0.2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38">
        <v>250</v>
      </c>
      <c r="AK8" s="6">
        <v>250</v>
      </c>
      <c r="AL8" s="6">
        <v>254.54545454545453</v>
      </c>
      <c r="AM8" s="155">
        <v>250</v>
      </c>
      <c r="AN8" s="159">
        <v>250</v>
      </c>
      <c r="AO8" s="164">
        <f t="shared" si="0"/>
        <v>0</v>
      </c>
      <c r="AP8" s="164">
        <f t="shared" si="1"/>
        <v>0</v>
      </c>
    </row>
    <row r="9" spans="1:42" ht="15" customHeight="1" x14ac:dyDescent="0.2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38">
        <v>247.61904761904762</v>
      </c>
      <c r="AK9" s="6">
        <v>246.875</v>
      </c>
      <c r="AL9" s="6">
        <v>251.36363636363637</v>
      </c>
      <c r="AM9" s="155">
        <v>250</v>
      </c>
      <c r="AN9" s="159">
        <v>250</v>
      </c>
      <c r="AO9" s="164">
        <f t="shared" si="0"/>
        <v>0</v>
      </c>
      <c r="AP9" s="164">
        <f t="shared" si="1"/>
        <v>0</v>
      </c>
    </row>
    <row r="10" spans="1:42" ht="15" customHeight="1" x14ac:dyDescent="0.2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38">
        <v>426.02811523462145</v>
      </c>
      <c r="AK10" s="6">
        <v>426.74973773421442</v>
      </c>
      <c r="AL10" s="7">
        <v>430</v>
      </c>
      <c r="AM10" s="14">
        <v>401.55</v>
      </c>
      <c r="AN10" s="160">
        <v>400</v>
      </c>
      <c r="AO10" s="164">
        <f t="shared" si="0"/>
        <v>-8.9398319939900244</v>
      </c>
      <c r="AP10" s="164">
        <f t="shared" si="1"/>
        <v>-0.38600423359482289</v>
      </c>
    </row>
    <row r="11" spans="1:42" ht="15" customHeight="1" x14ac:dyDescent="0.2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38">
        <v>700</v>
      </c>
      <c r="AK11" s="6">
        <v>739.53336673494698</v>
      </c>
      <c r="AL11" s="7">
        <v>701.23</v>
      </c>
      <c r="AM11" s="155">
        <v>700</v>
      </c>
      <c r="AN11" s="155">
        <v>700</v>
      </c>
      <c r="AO11" s="164">
        <f t="shared" si="0"/>
        <v>-20.472619859122933</v>
      </c>
      <c r="AP11" s="164">
        <f t="shared" si="1"/>
        <v>0</v>
      </c>
    </row>
    <row r="12" spans="1:42" ht="15" customHeight="1" x14ac:dyDescent="0.2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38">
        <v>1080</v>
      </c>
      <c r="AK12" s="6">
        <v>1105</v>
      </c>
      <c r="AL12" s="29">
        <v>1057.1428571428601</v>
      </c>
      <c r="AM12" s="155">
        <v>1100</v>
      </c>
      <c r="AN12" s="159">
        <v>1166.6666666666699</v>
      </c>
      <c r="AO12" s="164">
        <f t="shared" si="0"/>
        <v>8.0246913580249934</v>
      </c>
      <c r="AP12" s="164">
        <f t="shared" si="1"/>
        <v>6.0606060606063572</v>
      </c>
    </row>
    <row r="13" spans="1:42" ht="15" customHeight="1" x14ac:dyDescent="0.2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38">
        <v>169.77083439101318</v>
      </c>
      <c r="AK13" s="6">
        <v>196</v>
      </c>
      <c r="AL13" s="29">
        <v>180.36</v>
      </c>
      <c r="AM13" s="155">
        <v>180.56</v>
      </c>
      <c r="AN13" s="161">
        <v>180</v>
      </c>
      <c r="AO13" s="164">
        <f t="shared" si="0"/>
        <v>6.9900142653352297</v>
      </c>
      <c r="AP13" s="166">
        <f t="shared" si="1"/>
        <v>-0.31014621178555729</v>
      </c>
    </row>
    <row r="14" spans="1:42" ht="15" customHeight="1" x14ac:dyDescent="0.2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38">
        <v>196.31578947368422</v>
      </c>
      <c r="AK14" s="6">
        <v>196.36985944175828</v>
      </c>
      <c r="AL14" s="29">
        <v>198.63636363636363</v>
      </c>
      <c r="AM14" s="155">
        <v>200.43478260869566</v>
      </c>
      <c r="AN14" s="159">
        <v>198.8235294117647</v>
      </c>
      <c r="AO14" s="164">
        <f t="shared" si="0"/>
        <v>1.4405762304921919</v>
      </c>
      <c r="AP14" s="164">
        <f t="shared" si="1"/>
        <v>-0.80387903534516436</v>
      </c>
    </row>
    <row r="15" spans="1:42" ht="15" customHeight="1" x14ac:dyDescent="0.2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38">
        <v>1698.29459798836</v>
      </c>
      <c r="AK15" s="6">
        <v>1700</v>
      </c>
      <c r="AL15" s="139">
        <v>1666.09</v>
      </c>
      <c r="AM15" s="155">
        <v>1600</v>
      </c>
      <c r="AN15" s="159">
        <v>1540</v>
      </c>
      <c r="AO15" s="164">
        <f t="shared" si="0"/>
        <v>2.6454532729902525</v>
      </c>
      <c r="AP15" s="164">
        <f t="shared" si="1"/>
        <v>-3.75</v>
      </c>
    </row>
    <row r="16" spans="1:42" ht="15" customHeight="1" x14ac:dyDescent="0.2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38">
        <v>124.86843498640232</v>
      </c>
      <c r="AK16" s="6">
        <v>141.04286518079621</v>
      </c>
      <c r="AL16" s="29">
        <v>127.22004043609932</v>
      </c>
      <c r="AM16" s="155">
        <v>129.56754163674901</v>
      </c>
      <c r="AN16" s="159">
        <v>119.91921977554161</v>
      </c>
      <c r="AO16" s="164">
        <f t="shared" si="0"/>
        <v>-19.945107014253434</v>
      </c>
      <c r="AP16" s="164">
        <f t="shared" si="1"/>
        <v>-7.4465577870243935</v>
      </c>
    </row>
    <row r="17" spans="1:42" ht="15" customHeight="1" x14ac:dyDescent="0.2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38">
        <v>162.25071225071224</v>
      </c>
      <c r="AK17" s="6">
        <v>167.14355886769678</v>
      </c>
      <c r="AL17" s="29">
        <v>149.53419806960778</v>
      </c>
      <c r="AM17" s="155">
        <v>167.98554152558606</v>
      </c>
      <c r="AN17" s="159">
        <v>165.9498722860792</v>
      </c>
      <c r="AO17" s="164">
        <f t="shared" si="0"/>
        <v>-5.1445559959628691</v>
      </c>
      <c r="AP17" s="164">
        <f t="shared" si="1"/>
        <v>-1.211812172059346</v>
      </c>
    </row>
    <row r="18" spans="1:42" ht="15" customHeight="1" x14ac:dyDescent="0.2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38">
        <v>904.78260869565202</v>
      </c>
      <c r="AK18" s="6">
        <v>869.56521739130437</v>
      </c>
      <c r="AL18" s="6">
        <v>862.11180124223597</v>
      </c>
      <c r="AM18" s="155">
        <v>860.25472112428599</v>
      </c>
      <c r="AN18" s="159">
        <v>846.034255599473</v>
      </c>
      <c r="AO18" s="164">
        <f t="shared" si="0"/>
        <v>-7.1164797588449904</v>
      </c>
      <c r="AP18" s="164">
        <f t="shared" si="1"/>
        <v>-1.6530528895241579</v>
      </c>
    </row>
    <row r="19" spans="1:42" ht="15" customHeight="1" x14ac:dyDescent="0.2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38">
        <v>1761.88376840551</v>
      </c>
      <c r="AK19" s="6">
        <v>1807.93494896262</v>
      </c>
      <c r="AL19" s="29">
        <v>1762.0360431802101</v>
      </c>
      <c r="AM19" s="155">
        <v>1796.6746149717201</v>
      </c>
      <c r="AN19" s="159">
        <v>1825.06811706812</v>
      </c>
      <c r="AO19" s="164">
        <f t="shared" si="0"/>
        <v>-8.6837650705072047</v>
      </c>
      <c r="AP19" s="164">
        <f t="shared" si="1"/>
        <v>1.5803363536055128</v>
      </c>
    </row>
    <row r="20" spans="1:42" ht="15" customHeight="1" x14ac:dyDescent="0.2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38">
        <v>217.90286102786101</v>
      </c>
      <c r="AK20" s="6">
        <v>238.20734150876743</v>
      </c>
      <c r="AL20" s="6">
        <v>200.072109350425</v>
      </c>
      <c r="AM20" s="155">
        <v>214.9856630601972</v>
      </c>
      <c r="AN20" s="159">
        <v>186.49843748459665</v>
      </c>
      <c r="AO20" s="164">
        <f t="shared" si="0"/>
        <v>-15.899174715151398</v>
      </c>
      <c r="AP20" s="164">
        <f t="shared" si="1"/>
        <v>-13.250755966747402</v>
      </c>
    </row>
    <row r="21" spans="1:42" ht="15" customHeight="1" x14ac:dyDescent="0.2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38">
        <v>275.61265604414803</v>
      </c>
      <c r="AK21" s="6">
        <v>276.43792642503644</v>
      </c>
      <c r="AL21" s="139">
        <v>285.02999999999997</v>
      </c>
      <c r="AM21" s="17">
        <v>285.79000000000002</v>
      </c>
      <c r="AN21" s="160">
        <v>280</v>
      </c>
      <c r="AO21" s="164">
        <f t="shared" si="0"/>
        <v>11.438350712409461</v>
      </c>
      <c r="AP21" s="164">
        <f t="shared" si="1"/>
        <v>-2.0259631197732673</v>
      </c>
    </row>
    <row r="22" spans="1:42" ht="15" customHeight="1" x14ac:dyDescent="0.2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38">
        <v>406.90237783116999</v>
      </c>
      <c r="AK22" s="6">
        <v>441.6828784475843</v>
      </c>
      <c r="AL22" s="6">
        <v>388.97578844092129</v>
      </c>
      <c r="AM22" s="155">
        <v>433.42689997101758</v>
      </c>
      <c r="AN22" s="159">
        <v>391.42077106231511</v>
      </c>
      <c r="AO22" s="164">
        <f t="shared" si="0"/>
        <v>30.265316096849826</v>
      </c>
      <c r="AP22" s="164">
        <f t="shared" si="1"/>
        <v>-9.6916294100599973</v>
      </c>
    </row>
    <row r="23" spans="1:42" ht="15" customHeight="1" x14ac:dyDescent="0.2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38">
        <v>326.57645665304301</v>
      </c>
      <c r="AK23" s="6">
        <v>308.59293100496956</v>
      </c>
      <c r="AL23" s="139">
        <v>311.02</v>
      </c>
      <c r="AM23">
        <v>301.44</v>
      </c>
      <c r="AN23" s="160">
        <v>300</v>
      </c>
      <c r="AO23" s="164">
        <f t="shared" si="0"/>
        <v>-1.179260820870935</v>
      </c>
      <c r="AP23" s="164">
        <f t="shared" si="1"/>
        <v>-0.47770700636942603</v>
      </c>
    </row>
    <row r="24" spans="1:42" ht="15" customHeight="1" x14ac:dyDescent="0.2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38">
        <v>352.71619079337302</v>
      </c>
      <c r="AK24" s="6">
        <v>367.59492685963301</v>
      </c>
      <c r="AL24" s="6">
        <v>376.218487394958</v>
      </c>
      <c r="AM24" s="155">
        <v>361.78156447764297</v>
      </c>
      <c r="AN24" s="159">
        <v>402.701525054466</v>
      </c>
      <c r="AO24" s="164">
        <f t="shared" si="0"/>
        <v>22.489885401096057</v>
      </c>
      <c r="AP24" s="164">
        <f t="shared" si="1"/>
        <v>11.31068152571709</v>
      </c>
    </row>
    <row r="25" spans="1:42" ht="15" customHeight="1" x14ac:dyDescent="0.2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38">
        <v>199.61482961483</v>
      </c>
      <c r="AK25" s="6">
        <v>236.86380286380299</v>
      </c>
      <c r="AL25" s="6">
        <v>186.922550702374</v>
      </c>
      <c r="AM25" s="155">
        <v>183.25603587633643</v>
      </c>
      <c r="AN25" s="159">
        <v>203.37333146156675</v>
      </c>
      <c r="AO25" s="164">
        <f t="shared" si="0"/>
        <v>-14.040231037506276</v>
      </c>
      <c r="AP25" s="164">
        <f t="shared" si="1"/>
        <v>10.977698763933613</v>
      </c>
    </row>
    <row r="26" spans="1:42" ht="15" customHeight="1" x14ac:dyDescent="0.2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38">
        <v>131.70043202470899</v>
      </c>
      <c r="AK26" s="6">
        <v>204.041183737674</v>
      </c>
      <c r="AL26" s="6">
        <v>180.47471868168799</v>
      </c>
      <c r="AM26" s="155">
        <v>180.63402974714401</v>
      </c>
      <c r="AN26" s="159">
        <v>191.352282779343</v>
      </c>
      <c r="AO26" s="164">
        <f t="shared" si="0"/>
        <v>0.80972274965776248</v>
      </c>
      <c r="AP26" s="164">
        <f t="shared" si="1"/>
        <v>5.9336842826363689</v>
      </c>
    </row>
    <row r="27" spans="1:42" ht="15" customHeight="1" x14ac:dyDescent="0.2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38">
        <v>1560.5226329782899</v>
      </c>
      <c r="AK27" s="6">
        <v>1604.2343550343601</v>
      </c>
      <c r="AL27" s="139">
        <v>1556.31</v>
      </c>
      <c r="AM27" s="14">
        <v>1585.12</v>
      </c>
      <c r="AN27" s="159">
        <v>1583.3333333333301</v>
      </c>
      <c r="AO27" s="164">
        <f t="shared" si="0"/>
        <v>-6.8205402839327185</v>
      </c>
      <c r="AP27" s="164">
        <f t="shared" si="1"/>
        <v>-0.11271491537989659</v>
      </c>
    </row>
    <row r="28" spans="1:42" ht="15" customHeight="1" x14ac:dyDescent="0.2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38">
        <v>800</v>
      </c>
      <c r="AK28" s="6">
        <v>826.66666666666697</v>
      </c>
      <c r="AL28" s="6">
        <v>880.95238095238096</v>
      </c>
      <c r="AM28" s="155">
        <v>860</v>
      </c>
      <c r="AN28" s="159">
        <v>853.33333333333303</v>
      </c>
      <c r="AO28" s="164">
        <f t="shared" si="0"/>
        <v>4.9675051766200848</v>
      </c>
      <c r="AP28" s="164">
        <f t="shared" si="1"/>
        <v>-0.77519379844964764</v>
      </c>
    </row>
    <row r="29" spans="1:42" ht="15" customHeight="1" x14ac:dyDescent="0.2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38">
        <v>205.41743631145877</v>
      </c>
      <c r="AK29" s="6">
        <v>207.04031081432447</v>
      </c>
      <c r="AL29" s="6">
        <v>200.32051282051282</v>
      </c>
      <c r="AM29" s="14">
        <v>206.65</v>
      </c>
      <c r="AN29" s="159">
        <v>235.71428571428601</v>
      </c>
      <c r="AO29" s="164">
        <f t="shared" si="0"/>
        <v>14.583333333333313</v>
      </c>
      <c r="AP29" s="164">
        <f t="shared" si="1"/>
        <v>14.064498289032665</v>
      </c>
    </row>
    <row r="30" spans="1:42" ht="15" customHeight="1" x14ac:dyDescent="0.2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38">
        <v>85.291295988123949</v>
      </c>
      <c r="AK30" s="6">
        <v>83.032402380228476</v>
      </c>
      <c r="AL30" s="6">
        <v>80.988953909245382</v>
      </c>
      <c r="AM30" s="155">
        <v>83.941227427429794</v>
      </c>
      <c r="AN30" s="159">
        <v>80.916435250694207</v>
      </c>
      <c r="AO30" s="164">
        <f t="shared" si="0"/>
        <v>-10.55240528636914</v>
      </c>
      <c r="AP30" s="164">
        <f t="shared" si="1"/>
        <v>-3.6034643159711113</v>
      </c>
    </row>
    <row r="31" spans="1:42" ht="15" customHeight="1" x14ac:dyDescent="0.2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38">
        <v>812.63755142965897</v>
      </c>
      <c r="AK31" s="6">
        <v>826.83914217304925</v>
      </c>
      <c r="AL31" s="139">
        <v>802.59</v>
      </c>
      <c r="AM31" s="14">
        <v>789.34</v>
      </c>
      <c r="AN31" s="159">
        <v>809.09090909090901</v>
      </c>
      <c r="AO31" s="164">
        <f t="shared" si="0"/>
        <v>-7.0010449320794237</v>
      </c>
      <c r="AP31" s="164">
        <f t="shared" si="1"/>
        <v>2.502205524984034</v>
      </c>
    </row>
    <row r="32" spans="1:42" ht="15" customHeight="1" x14ac:dyDescent="0.2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38">
        <v>1040.6508201198135</v>
      </c>
      <c r="AK32" s="6">
        <v>998.56189926128798</v>
      </c>
      <c r="AL32" s="6">
        <v>975.47629034395459</v>
      </c>
      <c r="AM32" s="155">
        <v>921.78277862286086</v>
      </c>
      <c r="AN32" s="159">
        <v>969.35648791561641</v>
      </c>
      <c r="AO32" s="164">
        <f t="shared" si="0"/>
        <v>7.6499437798601537</v>
      </c>
      <c r="AP32" s="164">
        <f t="shared" si="1"/>
        <v>5.1610542522643401</v>
      </c>
    </row>
    <row r="33" spans="1:42" ht="15" customHeight="1" x14ac:dyDescent="0.2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38">
        <v>810.61387364077416</v>
      </c>
      <c r="AK33" s="6">
        <v>810.6938177612866</v>
      </c>
      <c r="AL33" s="139">
        <v>823.01</v>
      </c>
      <c r="AM33" s="14">
        <v>812.03</v>
      </c>
      <c r="AN33" s="159">
        <v>797.27272727272702</v>
      </c>
      <c r="AO33" s="164">
        <f t="shared" si="0"/>
        <v>-1.8499658657236155</v>
      </c>
      <c r="AP33" s="164">
        <f t="shared" si="1"/>
        <v>-1.8173309763522221</v>
      </c>
    </row>
    <row r="34" spans="1:42" ht="15" customHeight="1" x14ac:dyDescent="0.2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38">
        <v>1827.47061210418</v>
      </c>
      <c r="AK34" s="6">
        <v>1874.0321910891448</v>
      </c>
      <c r="AL34" s="7">
        <v>1798.59</v>
      </c>
      <c r="AM34" s="155">
        <v>1783.3333333333301</v>
      </c>
      <c r="AN34" s="159">
        <v>1740</v>
      </c>
      <c r="AO34" s="164">
        <f t="shared" si="0"/>
        <v>-9.541782338812812</v>
      </c>
      <c r="AP34" s="164">
        <f t="shared" si="1"/>
        <v>-2.4299065420558965</v>
      </c>
    </row>
    <row r="35" spans="1:42" ht="15" customHeight="1" x14ac:dyDescent="0.2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38">
        <v>1815.55195773934</v>
      </c>
      <c r="AK35" s="6">
        <v>1834.9541324542288</v>
      </c>
      <c r="AL35" s="139">
        <v>1789.11</v>
      </c>
      <c r="AM35" s="14">
        <v>1786.3209999999999</v>
      </c>
      <c r="AN35" s="159">
        <v>1787.7154999999998</v>
      </c>
      <c r="AO35" s="164">
        <f t="shared" si="0"/>
        <v>-6.1576518881691635</v>
      </c>
      <c r="AP35" s="164">
        <f t="shared" si="1"/>
        <v>7.8065476473706569E-2</v>
      </c>
    </row>
    <row r="36" spans="1:42" ht="15" customHeight="1" x14ac:dyDescent="0.2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38">
        <v>767.91865578426848</v>
      </c>
      <c r="AK36" s="6">
        <v>757.47292562509949</v>
      </c>
      <c r="AL36" s="29">
        <v>782.84275744566003</v>
      </c>
      <c r="AM36" s="155">
        <v>776.25663520170804</v>
      </c>
      <c r="AN36" s="159">
        <v>724.74654377880177</v>
      </c>
      <c r="AO36" s="164">
        <f t="shared" si="0"/>
        <v>2.7091152486121719</v>
      </c>
      <c r="AP36" s="164">
        <f t="shared" si="1"/>
        <v>-6.6357038493489364</v>
      </c>
    </row>
    <row r="37" spans="1:42" ht="15" customHeight="1" x14ac:dyDescent="0.2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38">
        <v>566.66666666666697</v>
      </c>
      <c r="AK37" s="6">
        <v>573.33333333333303</v>
      </c>
      <c r="AL37" s="6">
        <v>523.33333333333303</v>
      </c>
      <c r="AM37" s="155">
        <v>524.54444444444403</v>
      </c>
      <c r="AN37" s="159">
        <v>560.47619047619003</v>
      </c>
      <c r="AO37" s="164">
        <f t="shared" si="0"/>
        <v>2.9446064139941703</v>
      </c>
      <c r="AP37" s="164">
        <f t="shared" si="1"/>
        <v>6.8500860913324635</v>
      </c>
    </row>
    <row r="38" spans="1:42" ht="15" customHeight="1" x14ac:dyDescent="0.2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38">
        <v>120.81195696247963</v>
      </c>
      <c r="AK38" s="6">
        <v>113.24892520209623</v>
      </c>
      <c r="AL38" s="6">
        <v>123.78204008117557</v>
      </c>
      <c r="AM38" s="155">
        <v>119.71345106298</v>
      </c>
      <c r="AN38" s="159">
        <v>114.66186839092499</v>
      </c>
      <c r="AO38" s="164">
        <f t="shared" si="0"/>
        <v>-15.889569721481298</v>
      </c>
      <c r="AP38" s="164">
        <f t="shared" si="1"/>
        <v>-4.2197285494655237</v>
      </c>
    </row>
    <row r="39" spans="1:42" ht="15" customHeight="1" x14ac:dyDescent="0.2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38">
        <v>119.98411547746551</v>
      </c>
      <c r="AK39" s="6">
        <v>118.28129600700123</v>
      </c>
      <c r="AL39" s="29">
        <v>122.07271358673242</v>
      </c>
      <c r="AM39" s="155">
        <v>123.143191351292</v>
      </c>
      <c r="AN39" s="159">
        <v>127.149401726025</v>
      </c>
      <c r="AO39" s="164">
        <f t="shared" si="0"/>
        <v>-9.6226982699457864</v>
      </c>
      <c r="AP39" s="164">
        <f t="shared" si="1"/>
        <v>3.2532942591234613</v>
      </c>
    </row>
    <row r="40" spans="1:42" ht="15" customHeight="1" x14ac:dyDescent="0.2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38">
        <v>421.05263157894734</v>
      </c>
      <c r="AK40" s="6">
        <v>412.5</v>
      </c>
      <c r="AL40" s="6">
        <v>413.33333333333337</v>
      </c>
      <c r="AM40" s="155">
        <v>384.1269841269841</v>
      </c>
      <c r="AN40" s="159">
        <v>355.55555555555554</v>
      </c>
      <c r="AO40" s="164">
        <f t="shared" si="0"/>
        <v>-10.913140311804007</v>
      </c>
      <c r="AP40" s="164">
        <f t="shared" si="1"/>
        <v>-7.4380165289256155</v>
      </c>
    </row>
    <row r="41" spans="1:42" ht="15" customHeight="1" x14ac:dyDescent="0.2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38">
        <v>158.64877258124133</v>
      </c>
      <c r="AK41" s="6">
        <v>159.36346129360834</v>
      </c>
      <c r="AL41" s="6">
        <v>155.77646660303867</v>
      </c>
      <c r="AM41" s="155">
        <v>154.57582178170401</v>
      </c>
      <c r="AN41" s="159">
        <v>205.58096595135984</v>
      </c>
      <c r="AO41" s="164">
        <f t="shared" si="0"/>
        <v>3.7150444616612424</v>
      </c>
      <c r="AP41" s="164">
        <f t="shared" si="1"/>
        <v>32.996844902229682</v>
      </c>
    </row>
    <row r="42" spans="1:42" ht="15" customHeight="1" x14ac:dyDescent="0.2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38">
        <v>163.24125839078553</v>
      </c>
      <c r="AK42" s="6">
        <v>155.75262749040093</v>
      </c>
      <c r="AL42" s="6">
        <v>133.08380495155163</v>
      </c>
      <c r="AM42" s="155">
        <v>150.899832414386</v>
      </c>
      <c r="AN42" s="159">
        <v>205.66609202692945</v>
      </c>
      <c r="AO42" s="164">
        <f t="shared" si="0"/>
        <v>-10.607808314886695</v>
      </c>
      <c r="AP42" s="164">
        <f t="shared" si="1"/>
        <v>36.293121560367169</v>
      </c>
    </row>
    <row r="43" spans="1:42" ht="15" customHeight="1" x14ac:dyDescent="0.2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38">
        <v>526.66666666666697</v>
      </c>
      <c r="AK43" s="6">
        <v>560</v>
      </c>
      <c r="AL43" s="6">
        <v>528.42105263157896</v>
      </c>
      <c r="AM43" s="155">
        <v>529.52380952380895</v>
      </c>
      <c r="AN43" s="159">
        <v>595.23809523809518</v>
      </c>
      <c r="AO43" s="164">
        <f t="shared" si="0"/>
        <v>33.727979459382382</v>
      </c>
      <c r="AP43" s="164">
        <f t="shared" si="1"/>
        <v>12.410071942446155</v>
      </c>
    </row>
    <row r="44" spans="1:42" ht="15" customHeight="1" x14ac:dyDescent="0.2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38">
        <v>640</v>
      </c>
      <c r="AK44" s="6">
        <v>633.33333333333337</v>
      </c>
      <c r="AL44" s="6">
        <v>634.375</v>
      </c>
      <c r="AM44" s="155">
        <v>634.61538461538464</v>
      </c>
      <c r="AN44" s="159">
        <v>620.83333333333337</v>
      </c>
      <c r="AO44" s="164">
        <f t="shared" si="0"/>
        <v>-3.9948453608247307</v>
      </c>
      <c r="AP44" s="164">
        <f t="shared" si="1"/>
        <v>-2.1717171717171699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P44"/>
  <sheetViews>
    <sheetView zoomScale="115" zoomScaleNormal="115" workbookViewId="0">
      <pane xSplit="1" ySplit="1" topLeftCell="AJ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8.11328125" customWidth="1"/>
    <col min="2" max="13" width="9.14453125" style="4"/>
    <col min="22" max="22" width="9.55078125" bestFit="1" customWidth="1"/>
    <col min="24" max="24" width="13.58593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38">
        <v>492.10526315789474</v>
      </c>
      <c r="AK2" s="6">
        <v>454.5</v>
      </c>
      <c r="AL2" s="6">
        <v>451.36363636363598</v>
      </c>
      <c r="AM2" s="155">
        <v>465.26315789473682</v>
      </c>
      <c r="AN2" s="159">
        <v>480.75</v>
      </c>
      <c r="AO2" s="164">
        <f>(AN2-AB2)/AB2*100</f>
        <v>7.143895348837205</v>
      </c>
      <c r="AP2" s="164">
        <f>(AN2-AM2)/AM2*100</f>
        <v>3.328619909502267</v>
      </c>
    </row>
    <row r="3" spans="1:42" ht="15" customHeight="1" x14ac:dyDescent="0.2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38">
        <v>41.578947368421055</v>
      </c>
      <c r="AK3" s="6">
        <v>42.352941176470601</v>
      </c>
      <c r="AL3" s="6">
        <v>39.090909090909093</v>
      </c>
      <c r="AM3" s="155">
        <v>39.473684210526315</v>
      </c>
      <c r="AN3" s="159">
        <v>40.6666666666667</v>
      </c>
      <c r="AO3" s="164">
        <f t="shared" ref="AO3:AO44" si="0">(AN3-AB3)/AB3*100</f>
        <v>3.5650623886003374E-2</v>
      </c>
      <c r="AP3" s="164">
        <f t="shared" ref="AP3:AP44" si="1">(AN3-AM3)/AM3*100</f>
        <v>3.0222222222223079</v>
      </c>
    </row>
    <row r="4" spans="1:42" ht="15" customHeight="1" x14ac:dyDescent="0.2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38">
        <v>263.63158141907621</v>
      </c>
      <c r="AK4" s="6">
        <v>259.68786867563284</v>
      </c>
      <c r="AL4" s="6">
        <v>287.60444053203202</v>
      </c>
      <c r="AM4" s="155">
        <v>255.55970211142619</v>
      </c>
      <c r="AN4" s="159">
        <v>253.04659498207883</v>
      </c>
      <c r="AO4" s="164">
        <f t="shared" si="0"/>
        <v>-32.84796893841164</v>
      </c>
      <c r="AP4" s="164">
        <f t="shared" si="1"/>
        <v>-0.98337379038406658</v>
      </c>
    </row>
    <row r="5" spans="1:42" ht="15" customHeight="1" x14ac:dyDescent="0.2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38">
        <v>282.70948134568476</v>
      </c>
      <c r="AK5" s="6">
        <v>299.91651600847007</v>
      </c>
      <c r="AL5" s="6">
        <v>306.65997738349949</v>
      </c>
      <c r="AM5" s="155">
        <v>295.74902463791358</v>
      </c>
      <c r="AN5" s="159">
        <v>304.43283408800659</v>
      </c>
      <c r="AO5" s="164">
        <f t="shared" si="0"/>
        <v>-21.314311824941583</v>
      </c>
      <c r="AP5" s="164">
        <f t="shared" si="1"/>
        <v>2.9362089902831032</v>
      </c>
    </row>
    <row r="6" spans="1:42" ht="15" customHeight="1" x14ac:dyDescent="0.2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38">
        <v>1160.8024691358</v>
      </c>
      <c r="AK6" s="6">
        <v>1175.18518518519</v>
      </c>
      <c r="AL6" s="6">
        <v>1148.73737373737</v>
      </c>
      <c r="AM6" s="155">
        <v>1188.2575757575758</v>
      </c>
      <c r="AN6" s="159">
        <v>1223.5449735449699</v>
      </c>
      <c r="AO6" s="164">
        <f t="shared" si="0"/>
        <v>8.6139683434318002</v>
      </c>
      <c r="AP6" s="164">
        <f t="shared" si="1"/>
        <v>2.9696758099687806</v>
      </c>
    </row>
    <row r="7" spans="1:42" ht="15" customHeight="1" x14ac:dyDescent="0.2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38">
        <v>1329.48292448292</v>
      </c>
      <c r="AK7" s="6">
        <v>1318.3404558404557</v>
      </c>
      <c r="AL7" s="6">
        <v>1329.1505791505799</v>
      </c>
      <c r="AM7" s="155">
        <v>1230.5911680911679</v>
      </c>
      <c r="AN7" s="159">
        <v>1282.1717171717171</v>
      </c>
      <c r="AO7" s="164">
        <f t="shared" si="0"/>
        <v>1.1606990379689028</v>
      </c>
      <c r="AP7" s="164">
        <f t="shared" si="1"/>
        <v>4.1915260257034337</v>
      </c>
    </row>
    <row r="8" spans="1:42" ht="15" customHeight="1" x14ac:dyDescent="0.2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38">
        <v>290.55555555555554</v>
      </c>
      <c r="AK8" s="6">
        <v>295.23809523809524</v>
      </c>
      <c r="AL8" s="6">
        <v>288.09523809523807</v>
      </c>
      <c r="AM8" s="155">
        <v>288.88888888888891</v>
      </c>
      <c r="AN8" s="159">
        <v>295.83333333333331</v>
      </c>
      <c r="AO8" s="164">
        <f t="shared" si="0"/>
        <v>7.6689774696706152</v>
      </c>
      <c r="AP8" s="164">
        <f t="shared" si="1"/>
        <v>2.4038461538461382</v>
      </c>
    </row>
    <row r="9" spans="1:42" ht="15" customHeight="1" x14ac:dyDescent="0.2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38">
        <v>244.73684210526315</v>
      </c>
      <c r="AK9" s="6">
        <v>259.52380952380952</v>
      </c>
      <c r="AL9" s="6">
        <v>252.38095238095238</v>
      </c>
      <c r="AM9" s="155">
        <v>260.5263157894737</v>
      </c>
      <c r="AN9" s="159">
        <v>253.57142857142858</v>
      </c>
      <c r="AO9" s="164">
        <f t="shared" si="0"/>
        <v>-0.38265306122447995</v>
      </c>
      <c r="AP9" s="164">
        <f t="shared" si="1"/>
        <v>-2.6695526695526706</v>
      </c>
    </row>
    <row r="10" spans="1:42" ht="15" customHeight="1" x14ac:dyDescent="0.2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38">
        <v>526.96759259259272</v>
      </c>
      <c r="AK10" s="6">
        <v>551.58807311179203</v>
      </c>
      <c r="AL10" s="6">
        <v>548.45987005913503</v>
      </c>
      <c r="AM10" s="155">
        <v>585.98484848484895</v>
      </c>
      <c r="AN10" s="159">
        <v>612.89682539682531</v>
      </c>
      <c r="AO10" s="164">
        <f t="shared" si="0"/>
        <v>13.313524559211551</v>
      </c>
      <c r="AP10" s="164">
        <f t="shared" si="1"/>
        <v>4.5926062732784434</v>
      </c>
    </row>
    <row r="11" spans="1:42" ht="15" customHeight="1" x14ac:dyDescent="0.2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38">
        <v>700</v>
      </c>
      <c r="AK11" s="6">
        <v>726.66666666666697</v>
      </c>
      <c r="AL11" s="6">
        <v>704.07894736842104</v>
      </c>
      <c r="AM11" s="155">
        <v>720</v>
      </c>
      <c r="AN11" s="159">
        <v>755</v>
      </c>
      <c r="AO11" s="164">
        <f t="shared" si="0"/>
        <v>-9.4000000000000039</v>
      </c>
      <c r="AP11" s="164">
        <f t="shared" si="1"/>
        <v>4.8611111111111116</v>
      </c>
    </row>
    <row r="12" spans="1:42" ht="15" customHeight="1" x14ac:dyDescent="0.2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38">
        <v>1003.33333333333</v>
      </c>
      <c r="AK12" s="6">
        <v>1006.66666666667</v>
      </c>
      <c r="AL12" s="6">
        <v>1002.5</v>
      </c>
      <c r="AM12" s="155">
        <v>1051.6666666666699</v>
      </c>
      <c r="AN12" s="159">
        <v>1076.9230769230801</v>
      </c>
      <c r="AO12" s="164">
        <f t="shared" si="0"/>
        <v>6.6763425253993951</v>
      </c>
      <c r="AP12" s="164">
        <f t="shared" si="1"/>
        <v>2.4015604047299606</v>
      </c>
    </row>
    <row r="13" spans="1:42" ht="15" customHeight="1" x14ac:dyDescent="0.2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38">
        <v>150</v>
      </c>
      <c r="AK13" s="6">
        <v>150</v>
      </c>
      <c r="AL13" s="6">
        <v>155.71428571428572</v>
      </c>
      <c r="AM13" s="155">
        <v>150</v>
      </c>
      <c r="AN13" s="159">
        <v>150</v>
      </c>
      <c r="AO13" s="164">
        <f t="shared" si="0"/>
        <v>0.96153846153845324</v>
      </c>
      <c r="AP13" s="164">
        <f t="shared" si="1"/>
        <v>0</v>
      </c>
    </row>
    <row r="14" spans="1:42" ht="15" customHeight="1" x14ac:dyDescent="0.2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38">
        <v>198.94444444444446</v>
      </c>
      <c r="AK14" s="6">
        <v>196.1904761904762</v>
      </c>
      <c r="AL14" s="6">
        <v>195</v>
      </c>
      <c r="AM14" s="155">
        <v>196.11111111111111</v>
      </c>
      <c r="AN14" s="159">
        <v>197.33333333333334</v>
      </c>
      <c r="AO14" s="164">
        <f t="shared" si="0"/>
        <v>-1.8009478672985926</v>
      </c>
      <c r="AP14" s="164">
        <f t="shared" si="1"/>
        <v>0.62322946175637717</v>
      </c>
    </row>
    <row r="15" spans="1:42" ht="15" customHeight="1" x14ac:dyDescent="0.2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38">
        <v>1650</v>
      </c>
      <c r="AK15" s="6">
        <v>1679.4117647058824</v>
      </c>
      <c r="AL15" s="6">
        <v>1650</v>
      </c>
      <c r="AM15" s="155">
        <v>1629.4117647058824</v>
      </c>
      <c r="AN15" s="159">
        <v>1621.4285714285713</v>
      </c>
      <c r="AO15" s="164">
        <f t="shared" si="0"/>
        <v>23.130067374671491</v>
      </c>
      <c r="AP15" s="164">
        <f t="shared" si="1"/>
        <v>-0.48994326972667412</v>
      </c>
    </row>
    <row r="16" spans="1:42" ht="15" customHeight="1" x14ac:dyDescent="0.2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38">
        <v>128.50643939759541</v>
      </c>
      <c r="AK16" s="6">
        <v>126.59365082681519</v>
      </c>
      <c r="AL16" s="6">
        <v>154.80781342088275</v>
      </c>
      <c r="AM16" s="155">
        <v>145.70838861860534</v>
      </c>
      <c r="AN16" s="159">
        <v>140.44706150082496</v>
      </c>
      <c r="AO16" s="164">
        <f t="shared" si="0"/>
        <v>10.21844372912828</v>
      </c>
      <c r="AP16" s="164">
        <f t="shared" si="1"/>
        <v>-3.6108608211652196</v>
      </c>
    </row>
    <row r="17" spans="1:42" ht="15" customHeight="1" x14ac:dyDescent="0.2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38">
        <v>161.65413533834587</v>
      </c>
      <c r="AK17" s="6">
        <v>150.80919176343764</v>
      </c>
      <c r="AL17" s="6">
        <v>189.85549421430468</v>
      </c>
      <c r="AM17" s="155">
        <v>180.07422771488106</v>
      </c>
      <c r="AN17" s="159">
        <v>190.84938050455293</v>
      </c>
      <c r="AO17" s="164">
        <f t="shared" si="0"/>
        <v>26.300007007819413</v>
      </c>
      <c r="AP17" s="164">
        <f t="shared" si="1"/>
        <v>5.9837284471004963</v>
      </c>
    </row>
    <row r="18" spans="1:42" ht="15" customHeight="1" x14ac:dyDescent="0.2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38">
        <v>1012.30769230769</v>
      </c>
      <c r="AK18" s="6">
        <v>1018.46153846154</v>
      </c>
      <c r="AL18" s="6">
        <v>1086.6666666666699</v>
      </c>
      <c r="AM18" s="155">
        <v>1060.7142857142901</v>
      </c>
      <c r="AN18" s="159">
        <v>1098.8888888888901</v>
      </c>
      <c r="AO18" s="164">
        <f t="shared" si="0"/>
        <v>3.0208333333331274</v>
      </c>
      <c r="AP18" s="164">
        <f t="shared" si="1"/>
        <v>3.5989524878410584</v>
      </c>
    </row>
    <row r="19" spans="1:42" ht="15" customHeight="1" x14ac:dyDescent="0.2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38">
        <v>1781.42857142857</v>
      </c>
      <c r="AK19" s="6">
        <v>1821.42857142857</v>
      </c>
      <c r="AL19" s="6">
        <v>1781.44368858655</v>
      </c>
      <c r="AM19" s="155">
        <v>1768.72745310245</v>
      </c>
      <c r="AN19" s="159">
        <v>1798.7830687830699</v>
      </c>
      <c r="AO19" s="164">
        <f t="shared" si="0"/>
        <v>-9.9976306109185415</v>
      </c>
      <c r="AP19" s="164">
        <f t="shared" si="1"/>
        <v>1.6992790849658952</v>
      </c>
    </row>
    <row r="20" spans="1:42" ht="15" customHeight="1" x14ac:dyDescent="0.2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38">
        <v>249.186945374825</v>
      </c>
      <c r="AK20" s="6">
        <v>264.69888836423598</v>
      </c>
      <c r="AL20" s="6">
        <v>217.836774901269</v>
      </c>
      <c r="AM20" s="155">
        <v>221.31407299627699</v>
      </c>
      <c r="AN20" s="159">
        <v>278.91454034511497</v>
      </c>
      <c r="AO20" s="164">
        <f t="shared" si="0"/>
        <v>19.83066929801744</v>
      </c>
      <c r="AP20" s="164">
        <f t="shared" si="1"/>
        <v>26.026572358914997</v>
      </c>
    </row>
    <row r="21" spans="1:42" ht="15" customHeight="1" x14ac:dyDescent="0.2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38">
        <v>352.74476513865301</v>
      </c>
      <c r="AK21" s="6">
        <v>367.11028110333598</v>
      </c>
      <c r="AL21" s="6">
        <v>361.33431085043998</v>
      </c>
      <c r="AM21" s="155">
        <v>349.51188455008503</v>
      </c>
      <c r="AN21" s="159">
        <v>367.45818399044202</v>
      </c>
      <c r="AO21" s="164">
        <f t="shared" si="0"/>
        <v>23.243316732497536</v>
      </c>
      <c r="AP21" s="164">
        <f t="shared" si="1"/>
        <v>5.134675023557115</v>
      </c>
    </row>
    <row r="22" spans="1:42" ht="15" customHeight="1" x14ac:dyDescent="0.2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38">
        <v>409.27120669056097</v>
      </c>
      <c r="AK22" s="6">
        <v>419.27379822896904</v>
      </c>
      <c r="AL22" s="6">
        <v>401.79304566401402</v>
      </c>
      <c r="AM22" s="155">
        <v>422.72177419354801</v>
      </c>
      <c r="AN22" s="159">
        <v>389.51612903225805</v>
      </c>
      <c r="AO22" s="164">
        <f t="shared" si="0"/>
        <v>29.838709677419352</v>
      </c>
      <c r="AP22" s="164">
        <f t="shared" si="1"/>
        <v>-7.855201030190222</v>
      </c>
    </row>
    <row r="23" spans="1:42" ht="15" customHeight="1" x14ac:dyDescent="0.2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60">
        <v>350</v>
      </c>
      <c r="AO23" s="164">
        <f t="shared" si="0"/>
        <v>16.569525395503749</v>
      </c>
      <c r="AP23" s="164">
        <f t="shared" si="1"/>
        <v>11.992832458722647</v>
      </c>
    </row>
    <row r="24" spans="1:42" ht="15" customHeight="1" x14ac:dyDescent="0.2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38">
        <v>358.63351254480301</v>
      </c>
      <c r="AK24" s="6">
        <v>361.38045540796998</v>
      </c>
      <c r="AL24" s="6">
        <v>391.090629800307</v>
      </c>
      <c r="AM24" s="155">
        <v>381.85099370817898</v>
      </c>
      <c r="AN24" s="159">
        <v>407.23502304147502</v>
      </c>
      <c r="AO24" s="164">
        <f t="shared" si="0"/>
        <v>35.002690832074798</v>
      </c>
      <c r="AP24" s="164">
        <f t="shared" si="1"/>
        <v>6.6476268889050516</v>
      </c>
    </row>
    <row r="25" spans="1:42" ht="15" customHeight="1" x14ac:dyDescent="0.2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38">
        <v>239.091546120711</v>
      </c>
      <c r="AK25" s="6">
        <v>243.94833561500201</v>
      </c>
      <c r="AL25" s="6">
        <v>208.653026427963</v>
      </c>
      <c r="AM25" s="155">
        <v>233.75490164970401</v>
      </c>
      <c r="AN25" s="159">
        <v>259.416433239963</v>
      </c>
      <c r="AO25" s="164">
        <f t="shared" si="0"/>
        <v>-22.596314574544092</v>
      </c>
      <c r="AP25" s="164">
        <f t="shared" si="1"/>
        <v>10.977965128925664</v>
      </c>
    </row>
    <row r="26" spans="1:42" ht="15" customHeight="1" x14ac:dyDescent="0.2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40">
        <v>257.35382908281588</v>
      </c>
      <c r="AK26" s="6">
        <v>243.904660181867</v>
      </c>
      <c r="AL26" s="6">
        <v>214.71186674115768</v>
      </c>
      <c r="AM26" s="155">
        <v>223.73575660514399</v>
      </c>
      <c r="AN26" s="159">
        <v>221.70554262737033</v>
      </c>
      <c r="AO26" s="164">
        <f t="shared" si="0"/>
        <v>2.7390660802320412</v>
      </c>
      <c r="AP26" s="164">
        <f t="shared" si="1"/>
        <v>-0.90741596630736243</v>
      </c>
    </row>
    <row r="27" spans="1:42" ht="15" customHeight="1" x14ac:dyDescent="0.2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38">
        <v>1198.49735449735</v>
      </c>
      <c r="AK27" s="6">
        <v>1172.69841269841</v>
      </c>
      <c r="AL27" s="6">
        <v>1248.5260770975101</v>
      </c>
      <c r="AM27" s="155">
        <v>1228.57142857143</v>
      </c>
      <c r="AN27" s="159">
        <v>1216.6666666666699</v>
      </c>
      <c r="AO27" s="164">
        <f t="shared" si="0"/>
        <v>-14.099272571673069</v>
      </c>
      <c r="AP27" s="164">
        <f t="shared" si="1"/>
        <v>-0.96899224806186801</v>
      </c>
    </row>
    <row r="28" spans="1:42" ht="15" customHeight="1" x14ac:dyDescent="0.2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38">
        <v>973.50427350427344</v>
      </c>
      <c r="AK28" s="6">
        <v>1005.6483516483499</v>
      </c>
      <c r="AL28" s="6">
        <v>983.60528360527996</v>
      </c>
      <c r="AM28" s="155">
        <v>983.021255060729</v>
      </c>
      <c r="AN28" s="159">
        <v>960</v>
      </c>
      <c r="AO28" s="164">
        <f t="shared" si="0"/>
        <v>9.2819614711033847</v>
      </c>
      <c r="AP28" s="164">
        <f t="shared" si="1"/>
        <v>-2.3418878220803885</v>
      </c>
    </row>
    <row r="29" spans="1:42" ht="15" customHeight="1" x14ac:dyDescent="0.2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38">
        <v>362.236360131097</v>
      </c>
      <c r="AK29" s="6">
        <v>377.07703081232501</v>
      </c>
      <c r="AL29" s="6">
        <v>308.30928330928299</v>
      </c>
      <c r="AM29" s="155">
        <v>367.86360964138697</v>
      </c>
      <c r="AN29" s="159">
        <v>400.95238095238102</v>
      </c>
      <c r="AO29" s="164">
        <f t="shared" si="0"/>
        <v>27.197294839277998</v>
      </c>
      <c r="AP29" s="164">
        <f t="shared" si="1"/>
        <v>8.9948476673870363</v>
      </c>
    </row>
    <row r="30" spans="1:42" ht="15" customHeight="1" x14ac:dyDescent="0.2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38">
        <v>201.02315673744201</v>
      </c>
      <c r="AK30" s="6">
        <v>226.35777756078508</v>
      </c>
      <c r="AL30" s="6">
        <v>181.96569123517199</v>
      </c>
      <c r="AM30" s="155">
        <v>196.49751046699302</v>
      </c>
      <c r="AN30" s="159">
        <v>206.5635290635291</v>
      </c>
      <c r="AO30" s="164">
        <f t="shared" si="0"/>
        <v>6.6632074818558369</v>
      </c>
      <c r="AP30" s="164">
        <f t="shared" si="1"/>
        <v>5.1227206760092452</v>
      </c>
    </row>
    <row r="31" spans="1:42" ht="15" customHeight="1" x14ac:dyDescent="0.2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38">
        <v>805.98039215686003</v>
      </c>
      <c r="AK31" s="6">
        <v>823.33333333332996</v>
      </c>
      <c r="AL31" s="6">
        <v>827.21212121212</v>
      </c>
      <c r="AM31" s="155">
        <v>828.125</v>
      </c>
      <c r="AN31" s="159">
        <v>876.66666666667004</v>
      </c>
      <c r="AO31" s="164">
        <f t="shared" si="0"/>
        <v>-10.847457627117995</v>
      </c>
      <c r="AP31" s="164">
        <f t="shared" si="1"/>
        <v>5.8616352201261934</v>
      </c>
    </row>
    <row r="32" spans="1:42" ht="15" customHeight="1" x14ac:dyDescent="0.2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38">
        <v>981.57894736842104</v>
      </c>
      <c r="AK32" s="6">
        <v>1018.421052631579</v>
      </c>
      <c r="AL32" s="6">
        <v>947.72727272727275</v>
      </c>
      <c r="AM32" s="155">
        <v>936.84210526315792</v>
      </c>
      <c r="AN32" s="159">
        <v>989.28571428571433</v>
      </c>
      <c r="AO32" s="164">
        <f t="shared" si="0"/>
        <v>6.3748079877112191</v>
      </c>
      <c r="AP32" s="164">
        <f t="shared" si="1"/>
        <v>5.5979133226324267</v>
      </c>
    </row>
    <row r="33" spans="1:42" ht="15" customHeight="1" x14ac:dyDescent="0.2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38">
        <v>1270.5882352941201</v>
      </c>
      <c r="AK33" s="6">
        <v>1288.23529411765</v>
      </c>
      <c r="AL33" s="6">
        <v>1265.4761904761899</v>
      </c>
      <c r="AM33" s="155">
        <v>1224.37511465786</v>
      </c>
      <c r="AN33" s="159">
        <v>1270.69133398247</v>
      </c>
      <c r="AO33" s="164">
        <f t="shared" si="0"/>
        <v>-3.6348494059825742</v>
      </c>
      <c r="AP33" s="164">
        <f t="shared" si="1"/>
        <v>3.7828455323965566</v>
      </c>
    </row>
    <row r="34" spans="1:42" ht="15" customHeight="1" x14ac:dyDescent="0.2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38">
        <v>1597.72584033613</v>
      </c>
      <c r="AK34" s="6">
        <v>1617.4185463659101</v>
      </c>
      <c r="AL34" s="6">
        <v>1568.61123396727</v>
      </c>
      <c r="AM34" s="155">
        <v>1562.5</v>
      </c>
      <c r="AN34" s="159">
        <v>1606.99168556311</v>
      </c>
      <c r="AO34" s="164">
        <f t="shared" si="0"/>
        <v>-10.598515406781086</v>
      </c>
      <c r="AP34" s="164">
        <f t="shared" si="1"/>
        <v>2.8474678760390377</v>
      </c>
    </row>
    <row r="35" spans="1:42" ht="15" customHeight="1" x14ac:dyDescent="0.2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38">
        <v>1550</v>
      </c>
      <c r="AK35" s="6">
        <v>1575</v>
      </c>
      <c r="AL35" s="6">
        <v>1542.2222222222199</v>
      </c>
      <c r="AM35" s="155">
        <v>1560</v>
      </c>
      <c r="AN35" s="159">
        <v>1594.2857142857099</v>
      </c>
      <c r="AO35" s="164">
        <f t="shared" si="0"/>
        <v>-4.4782803403767987E-2</v>
      </c>
      <c r="AP35" s="164">
        <f t="shared" si="1"/>
        <v>2.1978021978019164</v>
      </c>
    </row>
    <row r="36" spans="1:42" ht="15" customHeight="1" x14ac:dyDescent="0.2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38">
        <v>888.63636363636363</v>
      </c>
      <c r="AK36" s="6">
        <v>903.23232323232298</v>
      </c>
      <c r="AL36" s="7">
        <v>847.61904761904759</v>
      </c>
      <c r="AM36" s="155">
        <v>886.11111111111109</v>
      </c>
      <c r="AN36" s="159">
        <v>929.93506493506504</v>
      </c>
      <c r="AO36" s="164">
        <f t="shared" si="0"/>
        <v>-0.1662068155801574</v>
      </c>
      <c r="AP36" s="164">
        <f t="shared" si="1"/>
        <v>4.9456499613239577</v>
      </c>
    </row>
    <row r="37" spans="1:42" ht="15" customHeight="1" x14ac:dyDescent="0.2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38">
        <v>533.33333333333337</v>
      </c>
      <c r="AK37" s="6">
        <v>546.66666666666697</v>
      </c>
      <c r="AL37" s="6">
        <v>533.33333333333337</v>
      </c>
      <c r="AM37" s="155">
        <v>540</v>
      </c>
      <c r="AN37" s="155">
        <v>540</v>
      </c>
      <c r="AO37" s="164">
        <f t="shared" si="0"/>
        <v>5.1948051948052569</v>
      </c>
      <c r="AP37" s="164">
        <f t="shared" si="1"/>
        <v>0</v>
      </c>
    </row>
    <row r="38" spans="1:42" ht="15" customHeight="1" x14ac:dyDescent="0.2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38">
        <v>224.20419254658381</v>
      </c>
      <c r="AK38" s="6">
        <v>204.96553884711776</v>
      </c>
      <c r="AL38" s="6">
        <v>246.57315885617601</v>
      </c>
      <c r="AM38" s="155">
        <v>252.01132872503842</v>
      </c>
      <c r="AN38" s="159">
        <v>247.37244897959181</v>
      </c>
      <c r="AO38" s="164">
        <f t="shared" si="0"/>
        <v>23.371137305343996</v>
      </c>
      <c r="AP38" s="164">
        <f t="shared" si="1"/>
        <v>-1.840742544755974</v>
      </c>
    </row>
    <row r="39" spans="1:42" ht="15" customHeight="1" x14ac:dyDescent="0.2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38">
        <v>233.64661654135335</v>
      </c>
      <c r="AK39" s="6">
        <v>210.59427707993277</v>
      </c>
      <c r="AL39" s="6">
        <v>254.5081318549698</v>
      </c>
      <c r="AM39" s="155">
        <v>245.65476190476193</v>
      </c>
      <c r="AN39" s="159">
        <v>242.13334001202159</v>
      </c>
      <c r="AO39" s="164">
        <f t="shared" si="0"/>
        <v>9.1646702687487398</v>
      </c>
      <c r="AP39" s="164">
        <f t="shared" si="1"/>
        <v>-1.4334840755521596</v>
      </c>
    </row>
    <row r="40" spans="1:42" ht="15" customHeight="1" x14ac:dyDescent="0.2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38">
        <v>480.70175438596493</v>
      </c>
      <c r="AK40" s="6">
        <v>514.81481481481489</v>
      </c>
      <c r="AL40" s="6">
        <v>496.29629629629625</v>
      </c>
      <c r="AM40" s="155">
        <v>486.27450980392155</v>
      </c>
      <c r="AN40" s="159">
        <v>461.90476190476198</v>
      </c>
      <c r="AO40" s="164">
        <f t="shared" si="0"/>
        <v>14.350016075447435</v>
      </c>
      <c r="AP40" s="164">
        <f t="shared" si="1"/>
        <v>-5.0115207373271691</v>
      </c>
    </row>
    <row r="41" spans="1:42" ht="15" customHeight="1" x14ac:dyDescent="0.2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38">
        <v>249.41252109938841</v>
      </c>
      <c r="AK41" s="6">
        <v>231.71526424678154</v>
      </c>
      <c r="AL41" s="6">
        <v>236.42087493057761</v>
      </c>
      <c r="AM41" s="155">
        <v>233.41083815926021</v>
      </c>
      <c r="AN41" s="159">
        <v>279.84795837201</v>
      </c>
      <c r="AO41" s="164">
        <f t="shared" si="0"/>
        <v>43.030536188723609</v>
      </c>
      <c r="AP41" s="164">
        <f t="shared" si="1"/>
        <v>19.895014549866339</v>
      </c>
    </row>
    <row r="42" spans="1:42" ht="15" customHeight="1" x14ac:dyDescent="0.2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38">
        <v>251.32336655164164</v>
      </c>
      <c r="AK42" s="6">
        <v>286.85630651494398</v>
      </c>
      <c r="AL42" s="6">
        <v>236.09934368920327</v>
      </c>
      <c r="AM42" s="155">
        <v>231.47796859444253</v>
      </c>
      <c r="AN42" s="159">
        <v>280.67329620136877</v>
      </c>
      <c r="AO42" s="164">
        <f t="shared" si="0"/>
        <v>41.954530367300009</v>
      </c>
      <c r="AP42" s="164">
        <f t="shared" si="1"/>
        <v>21.252704050258092</v>
      </c>
    </row>
    <row r="43" spans="1:42" ht="15" customHeight="1" x14ac:dyDescent="0.2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38">
        <v>568.42105263157896</v>
      </c>
      <c r="AK43" s="6">
        <v>563.70370370370381</v>
      </c>
      <c r="AL43" s="6">
        <v>557.8947368421052</v>
      </c>
      <c r="AM43" s="155">
        <v>546.66666666666674</v>
      </c>
      <c r="AN43" s="159">
        <v>552.38095238095241</v>
      </c>
      <c r="AO43" s="164">
        <f t="shared" si="0"/>
        <v>13.176543083085027</v>
      </c>
      <c r="AP43" s="164">
        <f t="shared" si="1"/>
        <v>1.0452961672473777</v>
      </c>
    </row>
    <row r="44" spans="1:42" ht="15" customHeight="1" x14ac:dyDescent="0.2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38">
        <v>627.5</v>
      </c>
      <c r="AK44" s="6">
        <v>588.09523809523807</v>
      </c>
      <c r="AL44" s="6">
        <v>585.43478260869597</v>
      </c>
      <c r="AM44" s="155">
        <v>586.875</v>
      </c>
      <c r="AN44" s="159">
        <v>645.83333333333337</v>
      </c>
      <c r="AO44" s="164">
        <f t="shared" si="0"/>
        <v>3.2882620916933689</v>
      </c>
      <c r="AP44" s="164">
        <f t="shared" si="1"/>
        <v>10.046148384806539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P44"/>
  <sheetViews>
    <sheetView zoomScale="115" zoomScaleNormal="115" workbookViewId="0">
      <pane xSplit="1" ySplit="1" topLeftCell="AK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6.23046875" customWidth="1"/>
    <col min="2" max="13" width="9.14453125" style="4"/>
    <col min="21" max="21" width="12.238281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38">
        <v>502.94117647058823</v>
      </c>
      <c r="AK2" s="6">
        <v>479.33333333333297</v>
      </c>
      <c r="AL2" s="6">
        <v>471.42857142857144</v>
      </c>
      <c r="AM2" s="155">
        <v>467.5</v>
      </c>
      <c r="AN2" s="159">
        <v>457.5</v>
      </c>
      <c r="AO2" s="164">
        <f>(AN2-AB2)/AB2*100</f>
        <v>0.82644628099173556</v>
      </c>
      <c r="AP2" s="164">
        <f>(AN2-AM2)/AM2*100</f>
        <v>-2.1390374331550799</v>
      </c>
    </row>
    <row r="3" spans="1:42" ht="15" customHeight="1" x14ac:dyDescent="0.2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38">
        <v>43.25</v>
      </c>
      <c r="AK3" s="6">
        <v>43</v>
      </c>
      <c r="AL3" s="6">
        <v>39.722222222222221</v>
      </c>
      <c r="AM3" s="155">
        <v>39.8888888888889</v>
      </c>
      <c r="AN3" s="159">
        <v>40.6666666666667</v>
      </c>
      <c r="AO3" s="164">
        <f t="shared" ref="AO3:AO44" si="0">(AN3-AB3)/AB3*100</f>
        <v>-2.4410774410773906</v>
      </c>
      <c r="AP3" s="164">
        <f t="shared" ref="AP3:AP44" si="1">(AN3-AM3)/AM3*100</f>
        <v>1.9498607242340382</v>
      </c>
    </row>
    <row r="4" spans="1:42" ht="15" customHeight="1" x14ac:dyDescent="0.2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38">
        <v>325.53293199506135</v>
      </c>
      <c r="AK4" s="6">
        <v>313.72446358028134</v>
      </c>
      <c r="AL4" s="6">
        <v>327.61856244389622</v>
      </c>
      <c r="AM4" s="155">
        <v>324.46499306421435</v>
      </c>
      <c r="AN4" s="159">
        <v>333.45423826219343</v>
      </c>
      <c r="AO4" s="164">
        <f t="shared" si="0"/>
        <v>-21.235753620635791</v>
      </c>
      <c r="AP4" s="164">
        <f t="shared" si="1"/>
        <v>2.7704822985942354</v>
      </c>
    </row>
    <row r="5" spans="1:42" ht="15" customHeight="1" x14ac:dyDescent="0.2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38">
        <v>217.86534491515513</v>
      </c>
      <c r="AK5" s="6">
        <v>222.05948475617691</v>
      </c>
      <c r="AL5" s="6">
        <v>214.28687252708767</v>
      </c>
      <c r="AM5" s="155">
        <v>224.29567628219542</v>
      </c>
      <c r="AN5" s="159">
        <v>210.15099553150554</v>
      </c>
      <c r="AO5" s="164">
        <f t="shared" si="0"/>
        <v>-29.496303289826287</v>
      </c>
      <c r="AP5" s="164">
        <f t="shared" si="1"/>
        <v>-6.3062654551101911</v>
      </c>
    </row>
    <row r="6" spans="1:42" ht="15" customHeight="1" x14ac:dyDescent="0.2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38">
        <v>983.29926824050949</v>
      </c>
      <c r="AK6" s="6">
        <v>998.08932843471996</v>
      </c>
      <c r="AL6" s="6">
        <v>960.22827746965663</v>
      </c>
      <c r="AM6" s="155">
        <v>964.02967391029426</v>
      </c>
      <c r="AN6" s="159">
        <v>986.70247613103254</v>
      </c>
      <c r="AO6" s="164">
        <f t="shared" si="0"/>
        <v>-3.2437033798034318</v>
      </c>
      <c r="AP6" s="164">
        <f t="shared" si="1"/>
        <v>2.3518780421740471</v>
      </c>
    </row>
    <row r="7" spans="1:42" ht="15" customHeight="1" x14ac:dyDescent="0.2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38">
        <v>1371.4497382663501</v>
      </c>
      <c r="AK7" s="6">
        <v>1390.4063772484801</v>
      </c>
      <c r="AL7" s="6">
        <v>1370.4844839308701</v>
      </c>
      <c r="AM7" s="155">
        <v>1343.439513900963</v>
      </c>
      <c r="AN7" s="159">
        <v>1409.47778292465</v>
      </c>
      <c r="AO7" s="164">
        <f t="shared" si="0"/>
        <v>13.387613782444921</v>
      </c>
      <c r="AP7" s="164">
        <f t="shared" si="1"/>
        <v>4.915611632706173</v>
      </c>
    </row>
    <row r="8" spans="1:42" ht="15" customHeight="1" x14ac:dyDescent="0.2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38">
        <v>261.11111111111109</v>
      </c>
      <c r="AK8" s="6">
        <v>256</v>
      </c>
      <c r="AL8" s="6">
        <v>255.55555555555554</v>
      </c>
      <c r="AM8" s="155">
        <v>255.88235294117646</v>
      </c>
      <c r="AN8" s="159">
        <v>253.75</v>
      </c>
      <c r="AO8" s="164">
        <f t="shared" si="0"/>
        <v>-0.97560975609756095</v>
      </c>
      <c r="AP8" s="164">
        <f t="shared" si="1"/>
        <v>-0.83333333333333071</v>
      </c>
    </row>
    <row r="9" spans="1:42" ht="15" customHeight="1" x14ac:dyDescent="0.2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38">
        <v>250</v>
      </c>
      <c r="AK9" s="6">
        <v>244.73684210526315</v>
      </c>
      <c r="AL9" s="6">
        <v>247.22222222222223</v>
      </c>
      <c r="AM9" s="155">
        <v>250</v>
      </c>
      <c r="AN9" s="159">
        <v>246.875</v>
      </c>
      <c r="AO9" s="164">
        <f t="shared" si="0"/>
        <v>-1.25</v>
      </c>
      <c r="AP9" s="164">
        <f t="shared" si="1"/>
        <v>-1.25</v>
      </c>
    </row>
    <row r="10" spans="1:42" ht="15" customHeight="1" x14ac:dyDescent="0.2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38">
        <v>430.46634617278693</v>
      </c>
      <c r="AK10" s="6">
        <v>418.72150837668079</v>
      </c>
      <c r="AL10" s="6">
        <v>418.69440334630201</v>
      </c>
      <c r="AM10" s="155">
        <v>378.17268435696406</v>
      </c>
      <c r="AN10" s="159">
        <v>382.78223504934454</v>
      </c>
      <c r="AO10" s="164">
        <f t="shared" si="0"/>
        <v>2.8792771991125066</v>
      </c>
      <c r="AP10" s="164">
        <f t="shared" si="1"/>
        <v>1.2189010161372316</v>
      </c>
    </row>
    <row r="11" spans="1:42" ht="15" customHeight="1" x14ac:dyDescent="0.2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38">
        <v>1028.4210526315801</v>
      </c>
      <c r="AK11" s="6">
        <v>1030</v>
      </c>
      <c r="AL11" s="6">
        <v>998.23</v>
      </c>
      <c r="AM11" s="155">
        <v>1037.5</v>
      </c>
      <c r="AN11" s="159">
        <v>1002.9411764705883</v>
      </c>
      <c r="AO11" s="164">
        <f t="shared" si="0"/>
        <v>-5.002019751779466</v>
      </c>
      <c r="AP11" s="164">
        <f t="shared" si="1"/>
        <v>-3.3309709425939</v>
      </c>
    </row>
    <row r="12" spans="1:42" ht="15" customHeight="1" x14ac:dyDescent="0.2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38">
        <v>1075</v>
      </c>
      <c r="AK12" s="6">
        <v>1084.2857142857099</v>
      </c>
      <c r="AL12" s="6">
        <v>1058.26</v>
      </c>
      <c r="AM12" s="155">
        <v>1025</v>
      </c>
      <c r="AN12" s="159">
        <v>1075</v>
      </c>
      <c r="AO12" s="164">
        <f t="shared" si="0"/>
        <v>-7.7835246625459655</v>
      </c>
      <c r="AP12" s="164">
        <f t="shared" si="1"/>
        <v>4.8780487804878048</v>
      </c>
    </row>
    <row r="13" spans="1:42" ht="15" customHeight="1" x14ac:dyDescent="0.2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38">
        <v>160</v>
      </c>
      <c r="AK13" s="6">
        <v>151.66666666666666</v>
      </c>
      <c r="AL13" s="6">
        <v>157.14285714285714</v>
      </c>
      <c r="AM13" s="155">
        <v>156.666666666667</v>
      </c>
      <c r="AN13" s="159">
        <v>160</v>
      </c>
      <c r="AO13" s="164">
        <f t="shared" si="0"/>
        <v>0</v>
      </c>
      <c r="AP13" s="164">
        <f t="shared" si="1"/>
        <v>2.1276595744678688</v>
      </c>
    </row>
    <row r="14" spans="1:42" ht="15" customHeight="1" x14ac:dyDescent="0.2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38">
        <v>192.5</v>
      </c>
      <c r="AK14" s="6">
        <v>195.5</v>
      </c>
      <c r="AL14" s="6">
        <v>193.33333333333334</v>
      </c>
      <c r="AM14" s="155">
        <v>191.1764705882353</v>
      </c>
      <c r="AN14" s="159">
        <v>192.5</v>
      </c>
      <c r="AO14" s="164">
        <f t="shared" si="0"/>
        <v>-3.4482758620689653</v>
      </c>
      <c r="AP14" s="164">
        <f t="shared" si="1"/>
        <v>0.69230769230768707</v>
      </c>
    </row>
    <row r="15" spans="1:42" ht="15" customHeight="1" x14ac:dyDescent="0.2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38">
        <v>1863.6363636363601</v>
      </c>
      <c r="AK15" s="6">
        <v>1877.7777777777801</v>
      </c>
      <c r="AL15" s="6">
        <v>1867.42857142857</v>
      </c>
      <c r="AM15" s="155">
        <v>1814.2857142857099</v>
      </c>
      <c r="AN15" s="159">
        <v>1783.3333333333301</v>
      </c>
      <c r="AO15" s="164">
        <f t="shared" si="0"/>
        <v>22.565864833905845</v>
      </c>
      <c r="AP15" s="164">
        <f t="shared" si="1"/>
        <v>-1.7060367454067662</v>
      </c>
    </row>
    <row r="16" spans="1:42" ht="15" customHeight="1" x14ac:dyDescent="0.2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38">
        <v>139.21180527546986</v>
      </c>
      <c r="AK16" s="6">
        <v>137.53544114615542</v>
      </c>
      <c r="AL16" s="6">
        <v>129.57016330730269</v>
      </c>
      <c r="AM16" s="155">
        <v>127.04526089707034</v>
      </c>
      <c r="AN16" s="159">
        <v>126.52906956957715</v>
      </c>
      <c r="AO16" s="164">
        <f t="shared" si="0"/>
        <v>-8.861679941904093</v>
      </c>
      <c r="AP16" s="164">
        <f t="shared" si="1"/>
        <v>-0.40630506313131781</v>
      </c>
    </row>
    <row r="17" spans="1:42" ht="15" customHeight="1" x14ac:dyDescent="0.2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38">
        <v>152.7777777777778</v>
      </c>
      <c r="AK17" s="6">
        <v>160.96059113300493</v>
      </c>
      <c r="AL17" s="6">
        <v>141.43391804649411</v>
      </c>
      <c r="AM17" s="155">
        <v>146.098901098901</v>
      </c>
      <c r="AN17" s="159">
        <v>141.11247947454845</v>
      </c>
      <c r="AO17" s="164">
        <f t="shared" si="0"/>
        <v>-34.496859660355362</v>
      </c>
      <c r="AP17" s="164">
        <f t="shared" si="1"/>
        <v>-3.413045263753907</v>
      </c>
    </row>
    <row r="18" spans="1:42" ht="15" customHeight="1" x14ac:dyDescent="0.2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38">
        <v>842.34588106928527</v>
      </c>
      <c r="AK18" s="6">
        <v>866.02609212030518</v>
      </c>
      <c r="AL18" s="6">
        <v>920.92933923419002</v>
      </c>
      <c r="AM18" s="155">
        <v>927.29893826307</v>
      </c>
      <c r="AN18" s="159">
        <v>936.22476813966159</v>
      </c>
      <c r="AO18" s="164">
        <f t="shared" si="0"/>
        <v>7.9285592470243849</v>
      </c>
      <c r="AP18" s="164">
        <f t="shared" si="1"/>
        <v>0.96256228798348742</v>
      </c>
    </row>
    <row r="19" spans="1:42" ht="15" customHeight="1" x14ac:dyDescent="0.2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38">
        <v>1626.2668289784499</v>
      </c>
      <c r="AK19" s="6">
        <v>1628.0219780219779</v>
      </c>
      <c r="AL19" s="6">
        <v>1604.3434343434301</v>
      </c>
      <c r="AM19" s="155">
        <v>1654.54458046695</v>
      </c>
      <c r="AN19" s="159">
        <v>1672.6102292769001</v>
      </c>
      <c r="AO19" s="164">
        <f t="shared" si="0"/>
        <v>5.7995607508447584</v>
      </c>
      <c r="AP19" s="164">
        <f t="shared" si="1"/>
        <v>1.0918804499575059</v>
      </c>
    </row>
    <row r="20" spans="1:42" ht="15" customHeight="1" x14ac:dyDescent="0.2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38">
        <v>310.55989509929401</v>
      </c>
      <c r="AK20" s="6">
        <v>345.62086520290853</v>
      </c>
      <c r="AL20" s="6">
        <v>332.71896501501027</v>
      </c>
      <c r="AM20" s="155">
        <v>295.9100929012987</v>
      </c>
      <c r="AN20" s="159">
        <v>329.24706357804945</v>
      </c>
      <c r="AO20" s="164">
        <f t="shared" si="0"/>
        <v>48.50947710495447</v>
      </c>
      <c r="AP20" s="164">
        <f t="shared" si="1"/>
        <v>11.265912003843125</v>
      </c>
    </row>
    <row r="21" spans="1:42" ht="15" customHeight="1" x14ac:dyDescent="0.2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38">
        <v>425.49019607843138</v>
      </c>
      <c r="AK21" s="6">
        <v>399.859943977591</v>
      </c>
      <c r="AL21" s="6">
        <v>382.35294117647061</v>
      </c>
      <c r="AM21" s="155">
        <v>352.94117647058823</v>
      </c>
      <c r="AN21" s="159">
        <v>379.41176470588198</v>
      </c>
      <c r="AO21" s="164">
        <f t="shared" si="0"/>
        <v>26.989469940426954</v>
      </c>
      <c r="AP21" s="164">
        <f t="shared" si="1"/>
        <v>7.4999999999998943</v>
      </c>
    </row>
    <row r="22" spans="1:42" ht="15" customHeight="1" x14ac:dyDescent="0.2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38">
        <v>358.32338514699399</v>
      </c>
      <c r="AK22" s="6">
        <v>377.8097041318041</v>
      </c>
      <c r="AL22" s="6">
        <v>379.52510691264365</v>
      </c>
      <c r="AM22" s="155">
        <v>358.61500517853705</v>
      </c>
      <c r="AN22" s="159">
        <v>367.76493279519866</v>
      </c>
      <c r="AO22" s="164">
        <f t="shared" si="0"/>
        <v>18.604487523940922</v>
      </c>
      <c r="AP22" s="164">
        <f t="shared" si="1"/>
        <v>2.5514625669682474</v>
      </c>
    </row>
    <row r="23" spans="1:42" ht="15" customHeight="1" x14ac:dyDescent="0.2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38">
        <v>410.60444339025901</v>
      </c>
      <c r="AK23" s="6">
        <v>436.29901960784298</v>
      </c>
      <c r="AL23" s="6">
        <v>435.50155911421177</v>
      </c>
      <c r="AM23" s="155">
        <v>464.5084023345409</v>
      </c>
      <c r="AN23" s="159">
        <v>409.84477124183007</v>
      </c>
      <c r="AO23" s="164">
        <f t="shared" si="0"/>
        <v>23.981082052664696</v>
      </c>
      <c r="AP23" s="164">
        <f t="shared" si="1"/>
        <v>-11.768060775215398</v>
      </c>
    </row>
    <row r="24" spans="1:42" ht="15" customHeight="1" x14ac:dyDescent="0.2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38">
        <v>392.51282706446699</v>
      </c>
      <c r="AK24" s="6">
        <v>415.92047930283201</v>
      </c>
      <c r="AL24" s="6">
        <v>403.850486543351</v>
      </c>
      <c r="AM24" s="155">
        <v>439.80507158875298</v>
      </c>
      <c r="AN24" s="159">
        <v>459.71925133689803</v>
      </c>
      <c r="AO24" s="164">
        <f t="shared" si="0"/>
        <v>40.099308681285983</v>
      </c>
      <c r="AP24" s="164">
        <f t="shared" si="1"/>
        <v>4.5279559137885821</v>
      </c>
    </row>
    <row r="25" spans="1:42" ht="15" customHeight="1" x14ac:dyDescent="0.2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38">
        <v>302.80581917647777</v>
      </c>
      <c r="AK25" s="6">
        <v>325.35663886766798</v>
      </c>
      <c r="AL25" s="6">
        <v>280.15092617472669</v>
      </c>
      <c r="AM25" s="155">
        <v>266.56543353882296</v>
      </c>
      <c r="AN25" s="159">
        <v>271.60420692201063</v>
      </c>
      <c r="AO25" s="164">
        <f t="shared" si="0"/>
        <v>30.396165914529654</v>
      </c>
      <c r="AP25" s="164">
        <f t="shared" si="1"/>
        <v>1.8902576062825569</v>
      </c>
    </row>
    <row r="26" spans="1:42" ht="15" customHeight="1" x14ac:dyDescent="0.2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40">
        <v>163.37287693528555</v>
      </c>
      <c r="AK26" s="6">
        <v>162.5941522474761</v>
      </c>
      <c r="AL26" s="6">
        <v>156.50632344938899</v>
      </c>
      <c r="AM26" s="155">
        <v>156.285822679224</v>
      </c>
      <c r="AN26" s="159">
        <v>208.236588230623</v>
      </c>
      <c r="AO26" s="164">
        <f t="shared" si="0"/>
        <v>55.610790470892965</v>
      </c>
      <c r="AP26" s="164">
        <f t="shared" si="1"/>
        <v>33.240868980181091</v>
      </c>
    </row>
    <row r="27" spans="1:42" ht="15" customHeight="1" x14ac:dyDescent="0.2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38">
        <v>1194.8399426660301</v>
      </c>
      <c r="AK27" s="6">
        <v>1206.2675070027999</v>
      </c>
      <c r="AL27" s="6">
        <v>1250.1880783064717</v>
      </c>
      <c r="AM27" s="155">
        <v>1246.3087009329799</v>
      </c>
      <c r="AN27" s="159">
        <v>1220.2403656949114</v>
      </c>
      <c r="AO27" s="164">
        <f t="shared" si="0"/>
        <v>21.117652603340957</v>
      </c>
      <c r="AP27" s="164">
        <f t="shared" si="1"/>
        <v>-2.0916435244778415</v>
      </c>
    </row>
    <row r="28" spans="1:42" ht="15" customHeight="1" x14ac:dyDescent="0.2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38">
        <v>807.95870795870803</v>
      </c>
      <c r="AK28" s="6">
        <v>812.83974949133324</v>
      </c>
      <c r="AL28" s="6">
        <v>839.72927472927495</v>
      </c>
      <c r="AM28" s="155">
        <v>843.74366484978202</v>
      </c>
      <c r="AN28" s="159">
        <v>900.08391608391605</v>
      </c>
      <c r="AO28" s="164">
        <f t="shared" si="0"/>
        <v>11.087980119159042</v>
      </c>
      <c r="AP28" s="164">
        <f t="shared" si="1"/>
        <v>6.6774132454274131</v>
      </c>
    </row>
    <row r="29" spans="1:42" ht="15" customHeight="1" x14ac:dyDescent="0.2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38">
        <v>208.57142857142901</v>
      </c>
      <c r="AK29" s="6">
        <v>219.92481203007517</v>
      </c>
      <c r="AL29" s="6">
        <v>202.54789272030601</v>
      </c>
      <c r="AM29" s="155">
        <v>212.5</v>
      </c>
      <c r="AN29" s="159">
        <v>271.96969696969694</v>
      </c>
      <c r="AO29" s="164">
        <f t="shared" si="0"/>
        <v>6.3766741732841927</v>
      </c>
      <c r="AP29" s="164">
        <f t="shared" si="1"/>
        <v>27.985739750445621</v>
      </c>
    </row>
    <row r="30" spans="1:42" ht="15" customHeight="1" x14ac:dyDescent="0.2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38">
        <v>132.9236316397442</v>
      </c>
      <c r="AK30" s="6">
        <v>112.08460138894922</v>
      </c>
      <c r="AL30" s="6">
        <v>127.28750046355181</v>
      </c>
      <c r="AM30" s="155">
        <v>124.800005859477</v>
      </c>
      <c r="AN30" s="159">
        <v>121.3422063224435</v>
      </c>
      <c r="AO30" s="164">
        <f t="shared" si="0"/>
        <v>-11.014680590363826</v>
      </c>
      <c r="AP30" s="164">
        <f t="shared" si="1"/>
        <v>-2.770672575870651</v>
      </c>
    </row>
    <row r="31" spans="1:42" ht="15" customHeight="1" x14ac:dyDescent="0.2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38">
        <v>852.12121212120996</v>
      </c>
      <c r="AK31" s="6">
        <v>873.33333333332996</v>
      </c>
      <c r="AL31" s="6">
        <v>798.16498316498303</v>
      </c>
      <c r="AM31" s="155">
        <v>745.02415458937003</v>
      </c>
      <c r="AN31" s="159">
        <v>789.42684766213995</v>
      </c>
      <c r="AO31" s="164">
        <f t="shared" si="0"/>
        <v>-9.0706604693235011</v>
      </c>
      <c r="AP31" s="164">
        <f t="shared" si="1"/>
        <v>5.9598997964358693</v>
      </c>
    </row>
    <row r="32" spans="1:42" ht="15" customHeight="1" x14ac:dyDescent="0.2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38">
        <v>810.08663322493123</v>
      </c>
      <c r="AK32" s="6">
        <v>851.69139588668997</v>
      </c>
      <c r="AL32" s="6">
        <v>832.34532151020005</v>
      </c>
      <c r="AM32" s="155">
        <v>833.53700697080797</v>
      </c>
      <c r="AN32" s="159">
        <v>898.56721719575</v>
      </c>
      <c r="AO32" s="164">
        <f t="shared" si="0"/>
        <v>-2.903365545408731</v>
      </c>
      <c r="AP32" s="164">
        <f t="shared" si="1"/>
        <v>7.8017184217496318</v>
      </c>
    </row>
    <row r="33" spans="1:42" ht="15" customHeight="1" x14ac:dyDescent="0.2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38">
        <v>899.809768368096</v>
      </c>
      <c r="AK33" s="6">
        <v>910.78787878788</v>
      </c>
      <c r="AL33" s="6">
        <v>856.83347966051997</v>
      </c>
      <c r="AM33" s="155">
        <v>852.34718000675002</v>
      </c>
      <c r="AN33" s="159">
        <v>890.42553191489401</v>
      </c>
      <c r="AO33" s="164">
        <f t="shared" si="0"/>
        <v>11.669483234012274</v>
      </c>
      <c r="AP33" s="164">
        <f t="shared" si="1"/>
        <v>4.4674696885654539</v>
      </c>
    </row>
    <row r="34" spans="1:42" ht="15" customHeight="1" x14ac:dyDescent="0.2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38">
        <v>1471.37566137566</v>
      </c>
      <c r="AK34" s="6">
        <v>1475</v>
      </c>
      <c r="AL34" s="6">
        <v>1419.0476190476199</v>
      </c>
      <c r="AM34" s="155">
        <v>1452.38095238095</v>
      </c>
      <c r="AN34" s="159">
        <v>1484.3537414965999</v>
      </c>
      <c r="AO34" s="164">
        <f t="shared" si="0"/>
        <v>-10.160163594691204</v>
      </c>
      <c r="AP34" s="164">
        <f t="shared" si="1"/>
        <v>2.2014051522250786</v>
      </c>
    </row>
    <row r="35" spans="1:42" ht="15" customHeight="1" x14ac:dyDescent="0.2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38">
        <v>1390.0910746812399</v>
      </c>
      <c r="AK35" s="6">
        <v>1405</v>
      </c>
      <c r="AL35" s="6">
        <v>1398.2</v>
      </c>
      <c r="AM35" s="155">
        <v>1333.3333333333301</v>
      </c>
      <c r="AN35" s="160">
        <v>1400</v>
      </c>
      <c r="AO35" s="164">
        <f t="shared" si="0"/>
        <v>10.236220472440944</v>
      </c>
      <c r="AP35" s="164">
        <f t="shared" si="1"/>
        <v>5.0000000000002567</v>
      </c>
    </row>
    <row r="36" spans="1:42" ht="15" customHeight="1" x14ac:dyDescent="0.2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38">
        <v>904.97602866909403</v>
      </c>
      <c r="AK36" s="6">
        <v>908.03338577812997</v>
      </c>
      <c r="AL36" s="6">
        <v>895.12893020957995</v>
      </c>
      <c r="AM36" s="155">
        <v>832.51961115226004</v>
      </c>
      <c r="AN36" s="159">
        <v>899.89455402356998</v>
      </c>
      <c r="AO36" s="164">
        <f t="shared" si="0"/>
        <v>5.8221310777375468</v>
      </c>
      <c r="AP36" s="164">
        <f t="shared" si="1"/>
        <v>8.0928955869350325</v>
      </c>
    </row>
    <row r="37" spans="1:42" ht="15" customHeight="1" x14ac:dyDescent="0.2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38">
        <v>576.66666666666697</v>
      </c>
      <c r="AK37" s="6">
        <v>575.51515151515196</v>
      </c>
      <c r="AL37" s="6">
        <v>545</v>
      </c>
      <c r="AM37" s="155">
        <v>568.33333333333303</v>
      </c>
      <c r="AN37" s="159">
        <v>566.66666666666697</v>
      </c>
      <c r="AO37" s="164">
        <f t="shared" si="0"/>
        <v>-8.6021505376343601</v>
      </c>
      <c r="AP37" s="164">
        <f t="shared" si="1"/>
        <v>-0.29325513196470288</v>
      </c>
    </row>
    <row r="38" spans="1:42" ht="15" customHeight="1" x14ac:dyDescent="0.2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38">
        <v>150.17568443565864</v>
      </c>
      <c r="AK38" s="6">
        <v>144.29019936264007</v>
      </c>
      <c r="AL38" s="6">
        <v>144.73238270987397</v>
      </c>
      <c r="AM38" s="155">
        <v>145.46224079332495</v>
      </c>
      <c r="AN38" s="159">
        <v>149.10528839325247</v>
      </c>
      <c r="AO38" s="164">
        <f t="shared" si="0"/>
        <v>20.371399920852014</v>
      </c>
      <c r="AP38" s="164">
        <f t="shared" si="1"/>
        <v>2.5044627252123886</v>
      </c>
    </row>
    <row r="39" spans="1:42" ht="15" customHeight="1" x14ac:dyDescent="0.2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38">
        <v>148.10831200675872</v>
      </c>
      <c r="AK39" s="6">
        <v>145.85938736726069</v>
      </c>
      <c r="AL39" s="6">
        <v>148.05994427465876</v>
      </c>
      <c r="AM39" s="155">
        <v>144.75324910996238</v>
      </c>
      <c r="AN39" s="159">
        <v>155.34371931512641</v>
      </c>
      <c r="AO39" s="164">
        <f t="shared" si="0"/>
        <v>21.376861027198011</v>
      </c>
      <c r="AP39" s="164">
        <f t="shared" si="1"/>
        <v>7.3162227931194357</v>
      </c>
    </row>
    <row r="40" spans="1:42" ht="15" customHeight="1" x14ac:dyDescent="0.2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38">
        <v>423.33333333333337</v>
      </c>
      <c r="AK40" s="6">
        <v>452</v>
      </c>
      <c r="AL40" s="6">
        <v>438.59649122807014</v>
      </c>
      <c r="AM40" s="155">
        <v>427.45098039215691</v>
      </c>
      <c r="AN40" s="159">
        <v>429.16666666666669</v>
      </c>
      <c r="AO40" s="164">
        <f t="shared" si="0"/>
        <v>4.4624746450304213</v>
      </c>
      <c r="AP40" s="164">
        <f t="shared" si="1"/>
        <v>0.40137614678898476</v>
      </c>
    </row>
    <row r="41" spans="1:42" ht="15" customHeight="1" x14ac:dyDescent="0.2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38">
        <v>247.78597930334968</v>
      </c>
      <c r="AK41" s="6">
        <v>208.51021693753069</v>
      </c>
      <c r="AL41" s="6">
        <v>215.66208075177201</v>
      </c>
      <c r="AM41" s="155">
        <v>225.70595239739939</v>
      </c>
      <c r="AN41" s="159">
        <v>234.47313658756013</v>
      </c>
      <c r="AO41" s="164">
        <f t="shared" si="0"/>
        <v>-17.504971418792856</v>
      </c>
      <c r="AP41" s="164">
        <f t="shared" si="1"/>
        <v>3.8843389361413072</v>
      </c>
    </row>
    <row r="42" spans="1:42" ht="15" customHeight="1" x14ac:dyDescent="0.2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38">
        <v>231.160345801255</v>
      </c>
      <c r="AK42" s="6">
        <v>214.01725546201664</v>
      </c>
      <c r="AL42" s="6">
        <v>205.4394875122</v>
      </c>
      <c r="AM42" s="155">
        <v>201.80973748156899</v>
      </c>
      <c r="AN42" s="159">
        <v>252.275871384552</v>
      </c>
      <c r="AO42" s="164">
        <f t="shared" si="0"/>
        <v>-15.521848373965513</v>
      </c>
      <c r="AP42" s="164">
        <f t="shared" si="1"/>
        <v>25.006788340722174</v>
      </c>
    </row>
    <row r="43" spans="1:42" ht="15" customHeight="1" x14ac:dyDescent="0.2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38">
        <v>550</v>
      </c>
      <c r="AK43" s="6">
        <v>568.59649122807002</v>
      </c>
      <c r="AL43" s="6">
        <v>540.70175438596505</v>
      </c>
      <c r="AM43" s="155">
        <v>558.82352941176498</v>
      </c>
      <c r="AN43" s="159">
        <v>603.55555555555554</v>
      </c>
      <c r="AO43" s="164">
        <f t="shared" si="0"/>
        <v>20.11055831951354</v>
      </c>
      <c r="AP43" s="164">
        <f t="shared" si="1"/>
        <v>8.0046783625730438</v>
      </c>
    </row>
    <row r="44" spans="1:42" ht="15" customHeight="1" x14ac:dyDescent="0.2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38">
        <v>657.5</v>
      </c>
      <c r="AK44" s="6">
        <v>693.75</v>
      </c>
      <c r="AL44" s="6">
        <v>631.33333333333337</v>
      </c>
      <c r="AM44" s="155">
        <v>628.66666666666697</v>
      </c>
      <c r="AN44" s="159">
        <v>588.46153846153845</v>
      </c>
      <c r="AO44" s="164">
        <f t="shared" si="0"/>
        <v>-7.6923076923076943</v>
      </c>
      <c r="AP44" s="164">
        <f t="shared" si="1"/>
        <v>-6.3953014112081386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P44"/>
  <sheetViews>
    <sheetView zoomScale="115" zoomScaleNormal="115" workbookViewId="0">
      <pane xSplit="1" ySplit="1" topLeftCell="AD2" activePane="bottomRight" state="frozen"/>
      <selection activeCell="AG21" sqref="AG21"/>
      <selection pane="bottomLeft" activeCell="AG21" sqref="AG21"/>
      <selection pane="topRight" activeCell="AG21" sqref="AG21"/>
      <selection pane="bottomRight" activeCell="BH15" sqref="BH15"/>
    </sheetView>
  </sheetViews>
  <sheetFormatPr defaultRowHeight="15" customHeight="1" x14ac:dyDescent="0.2"/>
  <cols>
    <col min="1" max="1" width="26.76953125" customWidth="1"/>
    <col min="2" max="13" width="9.14453125" style="4"/>
    <col min="24" max="24" width="11.027343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38">
        <v>507.14285714285717</v>
      </c>
      <c r="AK2" s="6">
        <v>484.09090909090907</v>
      </c>
      <c r="AL2" s="6">
        <v>470.75</v>
      </c>
      <c r="AM2" s="155">
        <v>439.56521739130437</v>
      </c>
      <c r="AN2" s="159">
        <v>457.5</v>
      </c>
      <c r="AO2" s="164">
        <f>(AN2-AB2)/AB2*100</f>
        <v>9.4248291571754201</v>
      </c>
      <c r="AP2" s="164">
        <f>(AN2-AM2)/AM2*100</f>
        <v>4.080118694362012</v>
      </c>
    </row>
    <row r="3" spans="1:42" ht="15" customHeight="1" x14ac:dyDescent="0.2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38">
        <v>43.625</v>
      </c>
      <c r="AK3" s="6">
        <v>42.523809523809497</v>
      </c>
      <c r="AL3" s="6">
        <v>40.1666666666667</v>
      </c>
      <c r="AM3" s="155">
        <v>38.043478260869563</v>
      </c>
      <c r="AN3" s="159">
        <v>38.666666666666664</v>
      </c>
      <c r="AO3" s="164">
        <f t="shared" ref="AO3:AO44" si="0">(AN3-AB3)/AB3*100</f>
        <v>-2.2222222222222312</v>
      </c>
      <c r="AP3" s="164">
        <f t="shared" ref="AP3:AP44" si="1">(AN3-AM3)/AM3*100</f>
        <v>1.6380952380952385</v>
      </c>
    </row>
    <row r="4" spans="1:42" ht="15" customHeight="1" x14ac:dyDescent="0.2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38">
        <v>250.44617648498357</v>
      </c>
      <c r="AK4" s="6">
        <v>234.68721615433745</v>
      </c>
      <c r="AL4" s="6">
        <v>243.90184886608941</v>
      </c>
      <c r="AM4" s="155">
        <v>232.22335471953099</v>
      </c>
      <c r="AN4" s="159">
        <v>190.52803710563938</v>
      </c>
      <c r="AO4" s="164">
        <f t="shared" si="0"/>
        <v>-52.210782394994084</v>
      </c>
      <c r="AP4" s="164">
        <f t="shared" si="1"/>
        <v>-17.954833898704699</v>
      </c>
    </row>
    <row r="5" spans="1:42" ht="15" customHeight="1" x14ac:dyDescent="0.2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38">
        <v>213.62574630148953</v>
      </c>
      <c r="AK5" s="6">
        <v>234.7393290911069</v>
      </c>
      <c r="AL5" s="6">
        <v>229.51086677459148</v>
      </c>
      <c r="AM5" s="155">
        <v>219.68937795370687</v>
      </c>
      <c r="AN5" s="159">
        <v>221.24988476564531</v>
      </c>
      <c r="AO5" s="164">
        <f t="shared" si="0"/>
        <v>-41.053807460206912</v>
      </c>
      <c r="AP5" s="164">
        <f t="shared" si="1"/>
        <v>0.7103241979533802</v>
      </c>
    </row>
    <row r="6" spans="1:42" ht="15" customHeight="1" x14ac:dyDescent="0.2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38">
        <v>799.13871243530502</v>
      </c>
      <c r="AK6" s="6">
        <v>787.98907481476897</v>
      </c>
      <c r="AL6" s="6">
        <v>828.41406849590601</v>
      </c>
      <c r="AM6" s="155">
        <v>868.38476115050798</v>
      </c>
      <c r="AN6" s="159">
        <v>812.73604017813261</v>
      </c>
      <c r="AO6" s="164">
        <f t="shared" si="0"/>
        <v>4.2595190389242363</v>
      </c>
      <c r="AP6" s="164">
        <f t="shared" si="1"/>
        <v>-6.4083023403873813</v>
      </c>
    </row>
    <row r="7" spans="1:42" ht="15" customHeight="1" x14ac:dyDescent="0.2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38">
        <v>1206.9190070251643</v>
      </c>
      <c r="AK7" s="6">
        <v>1178.5593842230001</v>
      </c>
      <c r="AL7" s="6">
        <v>1147.6030489188399</v>
      </c>
      <c r="AM7" s="155">
        <v>1099.1122221933731</v>
      </c>
      <c r="AN7" s="159">
        <v>1152.0598094310189</v>
      </c>
      <c r="AO7" s="164">
        <f t="shared" si="0"/>
        <v>3.0064650298043341</v>
      </c>
      <c r="AP7" s="164">
        <f t="shared" si="1"/>
        <v>4.8173049274244608</v>
      </c>
    </row>
    <row r="8" spans="1:42" ht="15" customHeight="1" x14ac:dyDescent="0.2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38">
        <v>306.25</v>
      </c>
      <c r="AK8" s="6">
        <v>304.76190476190476</v>
      </c>
      <c r="AL8" s="6">
        <v>303.18181818181819</v>
      </c>
      <c r="AM8" s="155">
        <v>305</v>
      </c>
      <c r="AN8" s="159">
        <v>293.75</v>
      </c>
      <c r="AO8" s="164">
        <f t="shared" si="0"/>
        <v>0.11618900077456512</v>
      </c>
      <c r="AP8" s="164">
        <f t="shared" si="1"/>
        <v>-3.6885245901639343</v>
      </c>
    </row>
    <row r="9" spans="1:42" ht="15" customHeight="1" x14ac:dyDescent="0.2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38">
        <v>263.33333333333331</v>
      </c>
      <c r="AK9" s="6">
        <v>268</v>
      </c>
      <c r="AL9" s="6">
        <v>271.42857142857144</v>
      </c>
      <c r="AM9" s="155">
        <v>263.46153846153845</v>
      </c>
      <c r="AN9" s="159">
        <v>269.44444444444446</v>
      </c>
      <c r="AO9" s="164">
        <f t="shared" si="0"/>
        <v>6.4232994215040922</v>
      </c>
      <c r="AP9" s="164">
        <f t="shared" si="1"/>
        <v>2.2708840227088483</v>
      </c>
    </row>
    <row r="10" spans="1:42" ht="15" customHeight="1" x14ac:dyDescent="0.2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38">
        <v>509.777136661116</v>
      </c>
      <c r="AK10" s="6">
        <v>528.19309561161299</v>
      </c>
      <c r="AL10" s="6">
        <v>505.82807001469001</v>
      </c>
      <c r="AM10" s="155">
        <v>544.45546896406927</v>
      </c>
      <c r="AN10" s="159">
        <v>599.61484891508087</v>
      </c>
      <c r="AO10" s="164">
        <f t="shared" si="0"/>
        <v>24.686052656112807</v>
      </c>
      <c r="AP10" s="164">
        <f t="shared" si="1"/>
        <v>10.131109538850419</v>
      </c>
    </row>
    <row r="11" spans="1:42" ht="15" customHeight="1" x14ac:dyDescent="0.2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38">
        <v>808.33333333333337</v>
      </c>
      <c r="AK11" s="6">
        <v>786.66666666666663</v>
      </c>
      <c r="AL11" s="6">
        <v>741.66666666666663</v>
      </c>
      <c r="AM11" s="155">
        <v>757.24867724867704</v>
      </c>
      <c r="AN11" s="159">
        <v>800</v>
      </c>
      <c r="AO11" s="164">
        <f t="shared" si="0"/>
        <v>-0.92879256965944268</v>
      </c>
      <c r="AP11" s="164">
        <f t="shared" si="1"/>
        <v>5.6456120737842657</v>
      </c>
    </row>
    <row r="12" spans="1:42" ht="15" customHeight="1" x14ac:dyDescent="0.2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38">
        <v>1200</v>
      </c>
      <c r="AK12" s="6">
        <v>1238.4615384615386</v>
      </c>
      <c r="AL12" s="6">
        <v>1230</v>
      </c>
      <c r="AM12" s="155">
        <v>1242.8571428571429</v>
      </c>
      <c r="AN12" s="159">
        <v>1270</v>
      </c>
      <c r="AO12" s="164">
        <f t="shared" si="0"/>
        <v>12.674271229404017</v>
      </c>
      <c r="AP12" s="164">
        <f t="shared" si="1"/>
        <v>2.1839080459770086</v>
      </c>
    </row>
    <row r="13" spans="1:42" ht="15" customHeight="1" x14ac:dyDescent="0.2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38">
        <v>155</v>
      </c>
      <c r="AK13" s="138">
        <v>155</v>
      </c>
      <c r="AL13" s="6">
        <v>150</v>
      </c>
      <c r="AM13" s="155">
        <v>160</v>
      </c>
      <c r="AN13" s="159">
        <v>150</v>
      </c>
      <c r="AO13" s="164">
        <f t="shared" si="0"/>
        <v>-13.461538461538296</v>
      </c>
      <c r="AP13" s="164">
        <f t="shared" si="1"/>
        <v>-6.25</v>
      </c>
    </row>
    <row r="14" spans="1:42" ht="15" customHeight="1" x14ac:dyDescent="0.2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38">
        <v>212.35294117647058</v>
      </c>
      <c r="AK14" s="6">
        <v>210.43478260869566</v>
      </c>
      <c r="AL14" s="6">
        <v>203.75</v>
      </c>
      <c r="AM14" s="155">
        <v>205</v>
      </c>
      <c r="AN14" s="159">
        <v>203.125</v>
      </c>
      <c r="AO14" s="164">
        <f t="shared" si="0"/>
        <v>-3.0429594272076375</v>
      </c>
      <c r="AP14" s="164">
        <f t="shared" si="1"/>
        <v>-0.91463414634146334</v>
      </c>
    </row>
    <row r="15" spans="1:42" ht="15" customHeight="1" x14ac:dyDescent="0.2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38">
        <v>1583.3333333333301</v>
      </c>
      <c r="AK15" s="6">
        <v>1605.4545454545</v>
      </c>
      <c r="AL15" s="6">
        <v>1580</v>
      </c>
      <c r="AM15" s="155">
        <v>1547.7777777777801</v>
      </c>
      <c r="AN15" s="159">
        <v>1523.3333333333301</v>
      </c>
      <c r="AO15" s="164">
        <f t="shared" si="0"/>
        <v>8.7663625545412724</v>
      </c>
      <c r="AP15" s="164">
        <f t="shared" si="1"/>
        <v>-1.5793251974160081</v>
      </c>
    </row>
    <row r="16" spans="1:42" ht="15" customHeight="1" x14ac:dyDescent="0.2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38">
        <v>126.20964175901169</v>
      </c>
      <c r="AK16" s="6">
        <v>137.32567862056575</v>
      </c>
      <c r="AL16" s="6">
        <v>131.36704511112501</v>
      </c>
      <c r="AM16" s="155">
        <v>129.40456840914663</v>
      </c>
      <c r="AN16" s="159">
        <v>146.3755371524517</v>
      </c>
      <c r="AO16" s="164">
        <f t="shared" si="0"/>
        <v>-11.041289786679171</v>
      </c>
      <c r="AP16" s="164">
        <f t="shared" si="1"/>
        <v>13.11465966923739</v>
      </c>
    </row>
    <row r="17" spans="1:42" ht="15" customHeight="1" x14ac:dyDescent="0.2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38">
        <v>180.32351129696261</v>
      </c>
      <c r="AK17" s="6">
        <v>187.79994515288635</v>
      </c>
      <c r="AL17" s="6">
        <v>181.71909789556801</v>
      </c>
      <c r="AM17" s="155">
        <v>193.36914252880641</v>
      </c>
      <c r="AN17" s="159">
        <v>221.61460400624486</v>
      </c>
      <c r="AO17" s="164">
        <f t="shared" si="0"/>
        <v>54.144442358518731</v>
      </c>
      <c r="AP17" s="164">
        <f t="shared" si="1"/>
        <v>14.607015942696593</v>
      </c>
    </row>
    <row r="18" spans="1:42" ht="15" customHeight="1" x14ac:dyDescent="0.2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38">
        <v>980.86551845441136</v>
      </c>
      <c r="AK18" s="6">
        <v>990.47429526472001</v>
      </c>
      <c r="AL18" s="6">
        <v>954.48012801078005</v>
      </c>
      <c r="AM18" s="155">
        <v>896.50057700001673</v>
      </c>
      <c r="AN18" s="159">
        <v>928.47629928048696</v>
      </c>
      <c r="AO18" s="164">
        <f t="shared" si="0"/>
        <v>-16.785537900370624</v>
      </c>
      <c r="AP18" s="164">
        <f t="shared" si="1"/>
        <v>3.5667263469557842</v>
      </c>
    </row>
    <row r="19" spans="1:42" ht="15" customHeight="1" x14ac:dyDescent="0.2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38">
        <v>2394.0170940170901</v>
      </c>
      <c r="AK19" s="6">
        <v>2423.3213375318601</v>
      </c>
      <c r="AL19" s="6">
        <v>2331.3397129186601</v>
      </c>
      <c r="AM19" s="155">
        <v>2298.14702044367</v>
      </c>
      <c r="AN19" s="159">
        <v>2317.4418462057301</v>
      </c>
      <c r="AO19" s="164">
        <f t="shared" si="0"/>
        <v>-3.3744695060444538</v>
      </c>
      <c r="AP19" s="164">
        <f t="shared" si="1"/>
        <v>0.83958187141287099</v>
      </c>
    </row>
    <row r="20" spans="1:42" ht="15" customHeight="1" x14ac:dyDescent="0.2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38">
        <v>274.77555124614003</v>
      </c>
      <c r="AK20" s="6">
        <v>306.76091730061597</v>
      </c>
      <c r="AL20" s="6">
        <v>305.52925790138988</v>
      </c>
      <c r="AM20" s="155">
        <v>301.0508746244027</v>
      </c>
      <c r="AN20" s="159">
        <v>254.33843442703019</v>
      </c>
      <c r="AO20" s="164">
        <f t="shared" si="0"/>
        <v>-11.263182787564427</v>
      </c>
      <c r="AP20" s="164">
        <f t="shared" si="1"/>
        <v>-15.51646055028138</v>
      </c>
    </row>
    <row r="21" spans="1:42" ht="15" customHeight="1" x14ac:dyDescent="0.2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38">
        <v>383.46714198115598</v>
      </c>
      <c r="AK21" s="6">
        <v>400.73764852213202</v>
      </c>
      <c r="AL21" s="6">
        <v>404.586016825912</v>
      </c>
      <c r="AM21" s="155">
        <v>438.39331455885781</v>
      </c>
      <c r="AN21" s="159">
        <v>482.58503401360542</v>
      </c>
      <c r="AO21" s="164">
        <f t="shared" si="0"/>
        <v>63.020955117447684</v>
      </c>
      <c r="AP21" s="164">
        <f t="shared" si="1"/>
        <v>10.080381699984734</v>
      </c>
    </row>
    <row r="22" spans="1:42" ht="15" customHeight="1" x14ac:dyDescent="0.2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38">
        <v>354.92285118187903</v>
      </c>
      <c r="AK22" s="6">
        <v>387.28547401607199</v>
      </c>
      <c r="AL22" s="6">
        <v>380.81760034430584</v>
      </c>
      <c r="AM22" s="155">
        <v>399.12346269101954</v>
      </c>
      <c r="AN22" s="159">
        <v>383.12225408999603</v>
      </c>
      <c r="AO22" s="164">
        <f t="shared" si="0"/>
        <v>16.176071563042814</v>
      </c>
      <c r="AP22" s="164">
        <f t="shared" si="1"/>
        <v>-4.0090874370397014</v>
      </c>
    </row>
    <row r="23" spans="1:42" ht="15" customHeight="1" x14ac:dyDescent="0.2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38">
        <v>416.4375610948191</v>
      </c>
      <c r="AK23" s="6">
        <v>447.16349025824826</v>
      </c>
      <c r="AL23" s="6">
        <v>398.8819069822996</v>
      </c>
      <c r="AM23" s="155">
        <v>411.20611119049761</v>
      </c>
      <c r="AN23" s="159">
        <v>410.16054562590784</v>
      </c>
      <c r="AO23" s="164">
        <f t="shared" si="0"/>
        <v>47.917892716678232</v>
      </c>
      <c r="AP23" s="164">
        <f t="shared" si="1"/>
        <v>-0.25426800238029307</v>
      </c>
    </row>
    <row r="24" spans="1:42" ht="15" customHeight="1" x14ac:dyDescent="0.2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38">
        <v>401.82692307692298</v>
      </c>
      <c r="AK24" s="6">
        <v>415.125</v>
      </c>
      <c r="AL24" s="6">
        <v>412.5</v>
      </c>
      <c r="AM24" s="155">
        <v>426.19949494949498</v>
      </c>
      <c r="AN24" s="159">
        <v>488.80597014925377</v>
      </c>
      <c r="AO24" s="164">
        <f t="shared" si="0"/>
        <v>50.654767745130044</v>
      </c>
      <c r="AP24" s="164">
        <f t="shared" si="1"/>
        <v>14.689476628117006</v>
      </c>
    </row>
    <row r="25" spans="1:42" ht="15" customHeight="1" x14ac:dyDescent="0.2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38">
        <v>263.85857686880701</v>
      </c>
      <c r="AK25" s="6">
        <v>286.04024878534682</v>
      </c>
      <c r="AL25" s="6">
        <v>228.73409008438796</v>
      </c>
      <c r="AM25" s="155">
        <v>250.05278357542545</v>
      </c>
      <c r="AN25" s="159">
        <v>281.47491078983188</v>
      </c>
      <c r="AO25" s="164">
        <f t="shared" si="0"/>
        <v>48.441964793886513</v>
      </c>
      <c r="AP25" s="164">
        <f t="shared" si="1"/>
        <v>12.566197730379722</v>
      </c>
    </row>
    <row r="26" spans="1:42" ht="15" customHeight="1" x14ac:dyDescent="0.2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40">
        <v>201.04443839003687</v>
      </c>
      <c r="AK26" s="6">
        <v>234.00105913422499</v>
      </c>
      <c r="AL26" s="6">
        <v>200.00897825659001</v>
      </c>
      <c r="AM26" s="155">
        <v>227.44611141626501</v>
      </c>
      <c r="AN26" s="159">
        <v>271.65519695497801</v>
      </c>
      <c r="AO26" s="164">
        <f t="shared" si="0"/>
        <v>-1.5888993745264275</v>
      </c>
      <c r="AP26" s="164">
        <f t="shared" si="1"/>
        <v>19.437169210513723</v>
      </c>
    </row>
    <row r="27" spans="1:42" ht="15" customHeight="1" x14ac:dyDescent="0.2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38">
        <v>1420</v>
      </c>
      <c r="AK27" s="6">
        <v>1404.1666666666699</v>
      </c>
      <c r="AL27" s="6">
        <v>1427.99005902454</v>
      </c>
      <c r="AM27" s="155">
        <v>1418.15275367907</v>
      </c>
      <c r="AN27" s="159">
        <v>1432.3756318169701</v>
      </c>
      <c r="AO27" s="164">
        <f t="shared" si="0"/>
        <v>5.6324212254402726</v>
      </c>
      <c r="AP27" s="164">
        <f t="shared" si="1"/>
        <v>1.0029158072712654</v>
      </c>
    </row>
    <row r="28" spans="1:42" ht="15" customHeight="1" x14ac:dyDescent="0.2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38">
        <v>727.77777777777999</v>
      </c>
      <c r="AK28" s="6">
        <v>745.16129032258095</v>
      </c>
      <c r="AL28" s="6">
        <v>730</v>
      </c>
      <c r="AM28" s="155">
        <v>739.03540903540897</v>
      </c>
      <c r="AN28" s="159">
        <v>776.46464646464597</v>
      </c>
      <c r="AO28" s="164">
        <f t="shared" si="0"/>
        <v>64.217810286776313</v>
      </c>
      <c r="AP28" s="164">
        <f t="shared" si="1"/>
        <v>5.0646067795438565</v>
      </c>
    </row>
    <row r="29" spans="1:42" ht="15" customHeight="1" x14ac:dyDescent="0.2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38">
        <v>270.20309249608601</v>
      </c>
      <c r="AK29" s="6">
        <v>295.4545454545455</v>
      </c>
      <c r="AL29" s="6">
        <v>280.39643005396437</v>
      </c>
      <c r="AM29" s="155">
        <v>279.81046276128245</v>
      </c>
      <c r="AN29" s="159">
        <v>304.03289007988701</v>
      </c>
      <c r="AO29" s="164">
        <f t="shared" si="0"/>
        <v>25.943166880434681</v>
      </c>
      <c r="AP29" s="164">
        <f t="shared" si="1"/>
        <v>8.6567267998372479</v>
      </c>
    </row>
    <row r="30" spans="1:42" ht="15" customHeight="1" x14ac:dyDescent="0.2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38">
        <v>113.94455396870971</v>
      </c>
      <c r="AK30" s="6">
        <v>121.11073573830978</v>
      </c>
      <c r="AL30" s="6">
        <v>122.31812162860632</v>
      </c>
      <c r="AM30" s="155">
        <v>117.282046478571</v>
      </c>
      <c r="AN30" s="159">
        <v>124.66402597510789</v>
      </c>
      <c r="AO30" s="164">
        <f t="shared" si="0"/>
        <v>8.4879766378396315</v>
      </c>
      <c r="AP30" s="164">
        <f t="shared" si="1"/>
        <v>6.2942110222178567</v>
      </c>
    </row>
    <row r="31" spans="1:42" ht="15" customHeight="1" x14ac:dyDescent="0.2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38">
        <v>889.98016760165001</v>
      </c>
      <c r="AK31" s="6">
        <v>909.84548697263995</v>
      </c>
      <c r="AL31" s="6">
        <v>853.71425367154995</v>
      </c>
      <c r="AM31" s="155">
        <v>865.16670464038998</v>
      </c>
      <c r="AN31" s="159">
        <v>888.24138824139004</v>
      </c>
      <c r="AO31" s="164">
        <f t="shared" si="0"/>
        <v>5.2436626580508188</v>
      </c>
      <c r="AP31" s="164">
        <f t="shared" si="1"/>
        <v>2.6670794746535171</v>
      </c>
    </row>
    <row r="32" spans="1:42" ht="15" customHeight="1" x14ac:dyDescent="0.2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38">
        <v>948.27512823311133</v>
      </c>
      <c r="AK32" s="6">
        <v>941.30136476347252</v>
      </c>
      <c r="AL32" s="6">
        <v>950.23376542586652</v>
      </c>
      <c r="AM32" s="155">
        <v>896.71541552776614</v>
      </c>
      <c r="AN32" s="159">
        <v>958.80293293788088</v>
      </c>
      <c r="AO32" s="164">
        <f t="shared" si="0"/>
        <v>14.238550958689036</v>
      </c>
      <c r="AP32" s="164">
        <f t="shared" si="1"/>
        <v>6.9238820181955765</v>
      </c>
    </row>
    <row r="33" spans="1:42" ht="15" customHeight="1" x14ac:dyDescent="0.2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38">
        <v>830.80495356037</v>
      </c>
      <c r="AK33" s="6">
        <v>857.52639517345006</v>
      </c>
      <c r="AL33" s="6">
        <v>829.41176470588005</v>
      </c>
      <c r="AM33" s="155">
        <v>829.74968710888618</v>
      </c>
      <c r="AN33" s="159">
        <v>768.82352941176498</v>
      </c>
      <c r="AO33" s="164">
        <f t="shared" si="0"/>
        <v>-9.5223444350430722</v>
      </c>
      <c r="AP33" s="164">
        <f t="shared" si="1"/>
        <v>-7.3427153566526142</v>
      </c>
    </row>
    <row r="34" spans="1:42" ht="15" customHeight="1" x14ac:dyDescent="0.2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38">
        <v>1709.9366062214399</v>
      </c>
      <c r="AK34" s="6">
        <v>1759.5238095238101</v>
      </c>
      <c r="AL34" s="6">
        <v>1721.71717171717</v>
      </c>
      <c r="AM34" s="155">
        <v>1703.7037037037001</v>
      </c>
      <c r="AN34" s="159">
        <v>1698.7012987012999</v>
      </c>
      <c r="AO34" s="164">
        <f t="shared" si="0"/>
        <v>-8.6974731257851996</v>
      </c>
      <c r="AP34" s="164">
        <f t="shared" si="1"/>
        <v>-0.29361942405392011</v>
      </c>
    </row>
    <row r="35" spans="1:42" ht="15" customHeight="1" x14ac:dyDescent="0.2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38">
        <v>1548.8888888888901</v>
      </c>
      <c r="AK35" s="6">
        <v>1572.2222222222199</v>
      </c>
      <c r="AL35" s="6">
        <v>1565.6565656565699</v>
      </c>
      <c r="AM35" s="155">
        <v>1574.07407407407</v>
      </c>
      <c r="AN35" s="159">
        <v>1548.1481481481501</v>
      </c>
      <c r="AO35" s="164">
        <f t="shared" si="0"/>
        <v>2.2649721224294619</v>
      </c>
      <c r="AP35" s="164">
        <f t="shared" si="1"/>
        <v>-1.6470588235290369</v>
      </c>
    </row>
    <row r="36" spans="1:42" ht="15" customHeight="1" x14ac:dyDescent="0.2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38">
        <v>902.31526719215003</v>
      </c>
      <c r="AK36" s="6">
        <v>855.82517938682304</v>
      </c>
      <c r="AL36" s="6">
        <v>825.10833393185999</v>
      </c>
      <c r="AM36" s="155">
        <v>867.78809788229</v>
      </c>
      <c r="AN36" s="159">
        <v>904.55898747458798</v>
      </c>
      <c r="AO36" s="164">
        <f t="shared" si="0"/>
        <v>7.6277049161388026</v>
      </c>
      <c r="AP36" s="164">
        <f t="shared" si="1"/>
        <v>4.2373120444993377</v>
      </c>
    </row>
    <row r="37" spans="1:42" ht="15" customHeight="1" x14ac:dyDescent="0.2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38">
        <v>566.66666666666697</v>
      </c>
      <c r="AK37" s="6">
        <v>593.33333333333303</v>
      </c>
      <c r="AL37" s="6">
        <v>553.33333333333303</v>
      </c>
      <c r="AM37" s="155">
        <v>533.33333333333337</v>
      </c>
      <c r="AN37" s="159">
        <v>564</v>
      </c>
      <c r="AO37" s="164">
        <f t="shared" si="0"/>
        <v>5.7499999999999929</v>
      </c>
      <c r="AP37" s="164">
        <f t="shared" si="1"/>
        <v>5.7499999999999929</v>
      </c>
    </row>
    <row r="38" spans="1:42" ht="15" customHeight="1" x14ac:dyDescent="0.2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38">
        <v>120.7329647164123</v>
      </c>
      <c r="AK38" s="6">
        <v>123.78301123343432</v>
      </c>
      <c r="AL38" s="6">
        <v>144.14267747258225</v>
      </c>
      <c r="AM38" s="155">
        <v>131.13464320960659</v>
      </c>
      <c r="AN38" s="159">
        <v>125.3369241848772</v>
      </c>
      <c r="AO38" s="164">
        <f t="shared" si="0"/>
        <v>-5.0296157633310257</v>
      </c>
      <c r="AP38" s="164">
        <f t="shared" si="1"/>
        <v>-4.4211955611624854</v>
      </c>
    </row>
    <row r="39" spans="1:42" ht="15" customHeight="1" x14ac:dyDescent="0.2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38">
        <v>122.4286216016782</v>
      </c>
      <c r="AK39" s="6">
        <v>130.62108639748476</v>
      </c>
      <c r="AL39" s="6">
        <v>155.62186322766684</v>
      </c>
      <c r="AM39" s="155">
        <v>143.374584973217</v>
      </c>
      <c r="AN39" s="159">
        <v>130.30813180828784</v>
      </c>
      <c r="AO39" s="164">
        <f t="shared" si="0"/>
        <v>11.753333195148013</v>
      </c>
      <c r="AP39" s="164">
        <f t="shared" si="1"/>
        <v>-9.11350722819531</v>
      </c>
    </row>
    <row r="40" spans="1:42" ht="15" customHeight="1" x14ac:dyDescent="0.2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38">
        <v>478.43137254901961</v>
      </c>
      <c r="AK40" s="6">
        <v>475.75757575757581</v>
      </c>
      <c r="AL40" s="6">
        <v>440.7407407407407</v>
      </c>
      <c r="AM40" s="155">
        <v>427.27272727272725</v>
      </c>
      <c r="AN40" s="159">
        <v>420.83333333333337</v>
      </c>
      <c r="AO40" s="164">
        <f t="shared" si="0"/>
        <v>3.0833691448215945</v>
      </c>
      <c r="AP40" s="164">
        <f t="shared" si="1"/>
        <v>-1.5070921985815466</v>
      </c>
    </row>
    <row r="41" spans="1:42" ht="15" customHeight="1" x14ac:dyDescent="0.2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38">
        <v>169.67955992757635</v>
      </c>
      <c r="AK41" s="6">
        <v>153.92027752123937</v>
      </c>
      <c r="AL41" s="6">
        <v>125.005712399627</v>
      </c>
      <c r="AM41" s="155">
        <v>153.12734049576201</v>
      </c>
      <c r="AN41" s="159">
        <v>163.7758972341293</v>
      </c>
      <c r="AO41" s="164">
        <f t="shared" si="0"/>
        <v>1.9654237600358468</v>
      </c>
      <c r="AP41" s="164">
        <f t="shared" si="1"/>
        <v>6.9540532108059452</v>
      </c>
    </row>
    <row r="42" spans="1:42" ht="15" customHeight="1" x14ac:dyDescent="0.2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38">
        <v>190.04559552147614</v>
      </c>
      <c r="AK42" s="6">
        <v>154.3247128136301</v>
      </c>
      <c r="AL42" s="6">
        <v>121.31383873545199</v>
      </c>
      <c r="AM42" s="155">
        <v>144.13050572833399</v>
      </c>
      <c r="AN42" s="159">
        <v>154.63298878142299</v>
      </c>
      <c r="AO42" s="164">
        <f t="shared" si="0"/>
        <v>2.3520267134929749</v>
      </c>
      <c r="AP42" s="164">
        <f t="shared" si="1"/>
        <v>7.2867870684397182</v>
      </c>
    </row>
    <row r="43" spans="1:42" ht="15" customHeight="1" x14ac:dyDescent="0.2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38">
        <v>604.7619047619047</v>
      </c>
      <c r="AK43" s="6">
        <v>568.42105263157907</v>
      </c>
      <c r="AL43" s="6">
        <v>554.81481481481501</v>
      </c>
      <c r="AM43" s="155">
        <v>580.95238095238096</v>
      </c>
      <c r="AN43" s="159">
        <v>579.04761904761915</v>
      </c>
      <c r="AO43" s="164">
        <f t="shared" si="0"/>
        <v>10.294784580498886</v>
      </c>
      <c r="AP43" s="164">
        <f t="shared" si="1"/>
        <v>-0.32786885245900055</v>
      </c>
    </row>
    <row r="44" spans="1:42" ht="15" customHeight="1" x14ac:dyDescent="0.2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38">
        <v>612.5</v>
      </c>
      <c r="AK44" s="6">
        <v>590</v>
      </c>
      <c r="AL44" s="6">
        <v>592.5</v>
      </c>
      <c r="AM44" s="155">
        <v>581.5</v>
      </c>
      <c r="AN44" s="159">
        <v>592.35294117647061</v>
      </c>
      <c r="AO44" s="164">
        <f t="shared" si="0"/>
        <v>-1.5207080338369729</v>
      </c>
      <c r="AP44" s="164">
        <f t="shared" si="1"/>
        <v>1.8663699357645069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P44"/>
  <sheetViews>
    <sheetView workbookViewId="0">
      <pane xSplit="1" ySplit="1" topLeftCell="AD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9.99609375" customWidth="1"/>
    <col min="24" max="24" width="11.97265625" customWidth="1"/>
    <col min="27" max="27" width="11.433593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38">
        <v>429.52380952380952</v>
      </c>
      <c r="AK2" s="6">
        <v>415</v>
      </c>
      <c r="AL2" s="6">
        <v>411.25</v>
      </c>
      <c r="AM2" s="155">
        <v>409.4736842105263</v>
      </c>
      <c r="AN2" s="159">
        <v>425.71428571428572</v>
      </c>
      <c r="AO2" s="164">
        <f>(AN2-AB2)/AB2*100</f>
        <v>3.4123770965876203</v>
      </c>
      <c r="AP2" s="164">
        <f>(AN2-AM2)/AM2*100</f>
        <v>3.9662137348512725</v>
      </c>
    </row>
    <row r="3" spans="1:42" ht="15" customHeight="1" x14ac:dyDescent="0.2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38">
        <v>37.5</v>
      </c>
      <c r="AK3" s="6">
        <v>36.785714285714285</v>
      </c>
      <c r="AL3" s="6">
        <v>36.578947368421055</v>
      </c>
      <c r="AM3" s="155">
        <v>38.055555555555557</v>
      </c>
      <c r="AN3" s="159">
        <v>36.388888888888886</v>
      </c>
      <c r="AO3" s="164">
        <f t="shared" ref="AO3:AO44" si="0">(AN3-AB3)/AB3*100</f>
        <v>-2.7227722772277243</v>
      </c>
      <c r="AP3" s="164">
        <f t="shared" ref="AP3:AP44" si="1">(AN3-AM3)/AM3*100</f>
        <v>-4.3795620437956329</v>
      </c>
    </row>
    <row r="4" spans="1:42" ht="15" customHeight="1" x14ac:dyDescent="0.2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38">
        <v>298.99999999999994</v>
      </c>
      <c r="AK4" s="6">
        <v>284.04761904761909</v>
      </c>
      <c r="AL4" s="6">
        <v>246</v>
      </c>
      <c r="AM4" s="155">
        <v>226.2962962962963</v>
      </c>
      <c r="AN4" s="159">
        <v>222.9411764705882</v>
      </c>
      <c r="AO4" s="164">
        <f t="shared" si="0"/>
        <v>-42.457274107525215</v>
      </c>
      <c r="AP4" s="164">
        <f t="shared" si="1"/>
        <v>-1.4826225089053802</v>
      </c>
    </row>
    <row r="5" spans="1:42" ht="15" customHeight="1" x14ac:dyDescent="0.2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38">
        <v>230.92261904761904</v>
      </c>
      <c r="AK5" s="6">
        <v>224.50980392156865</v>
      </c>
      <c r="AL5" s="6">
        <v>232.80701754386001</v>
      </c>
      <c r="AM5" s="155">
        <v>189.8260073260073</v>
      </c>
      <c r="AN5" s="159">
        <v>174.81481481481481</v>
      </c>
      <c r="AO5" s="164">
        <f t="shared" si="0"/>
        <v>-38.728406156830793</v>
      </c>
      <c r="AP5" s="164">
        <f t="shared" si="1"/>
        <v>-7.9078692760008691</v>
      </c>
    </row>
    <row r="6" spans="1:42" ht="15" customHeight="1" x14ac:dyDescent="0.2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38">
        <v>829.33585863747805</v>
      </c>
      <c r="AK6" s="6">
        <v>798.93753631073105</v>
      </c>
      <c r="AL6" s="6">
        <v>807.92193985208701</v>
      </c>
      <c r="AM6" s="155">
        <v>725.22395922979376</v>
      </c>
      <c r="AN6" s="159">
        <v>700.44635940438036</v>
      </c>
      <c r="AO6" s="164">
        <f t="shared" si="0"/>
        <v>-3.0557223024694959</v>
      </c>
      <c r="AP6" s="164">
        <f t="shared" si="1"/>
        <v>-3.4165445735863229</v>
      </c>
    </row>
    <row r="7" spans="1:42" ht="15" customHeight="1" x14ac:dyDescent="0.2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38">
        <v>1214.2369563582299</v>
      </c>
      <c r="AK7" s="6">
        <v>1225.0535508320975</v>
      </c>
      <c r="AL7" s="6">
        <v>1238.1909526877801</v>
      </c>
      <c r="AM7" s="155">
        <v>1158.545007270194</v>
      </c>
      <c r="AN7" s="159">
        <v>1206.67519181586</v>
      </c>
      <c r="AO7" s="164">
        <f t="shared" si="0"/>
        <v>-1.0912744245738168E-2</v>
      </c>
      <c r="AP7" s="164">
        <f t="shared" si="1"/>
        <v>4.1543646766966864</v>
      </c>
    </row>
    <row r="8" spans="1:42" ht="15" customHeight="1" x14ac:dyDescent="0.2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38">
        <v>330.76923076923077</v>
      </c>
      <c r="AK8" s="6">
        <v>319.44444444444446</v>
      </c>
      <c r="AL8" s="6">
        <v>319.09090909090907</v>
      </c>
      <c r="AM8" s="155">
        <v>322.72727272727275</v>
      </c>
      <c r="AN8" s="159">
        <v>321.42857142857144</v>
      </c>
      <c r="AO8" s="164">
        <f t="shared" si="0"/>
        <v>7.1428571428571477</v>
      </c>
      <c r="AP8" s="164">
        <f t="shared" si="1"/>
        <v>-0.40241448692153053</v>
      </c>
    </row>
    <row r="9" spans="1:42" ht="15" customHeight="1" x14ac:dyDescent="0.2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38">
        <v>255</v>
      </c>
      <c r="AK9" s="6">
        <v>253.57142857142858</v>
      </c>
      <c r="AL9" s="6">
        <v>257.5</v>
      </c>
      <c r="AM9" s="155">
        <v>259.375</v>
      </c>
      <c r="AN9" s="159">
        <v>262.5</v>
      </c>
      <c r="AO9" s="164">
        <f t="shared" si="0"/>
        <v>9.5652173913043441</v>
      </c>
      <c r="AP9" s="164">
        <f t="shared" si="1"/>
        <v>1.2048192771084338</v>
      </c>
    </row>
    <row r="10" spans="1:42" ht="15" customHeight="1" x14ac:dyDescent="0.2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38">
        <v>372.65055339885942</v>
      </c>
      <c r="AK10" s="138">
        <v>402.65055339885902</v>
      </c>
      <c r="AL10" s="7">
        <v>411</v>
      </c>
      <c r="AM10" s="155">
        <v>377.10032764807812</v>
      </c>
      <c r="AN10" s="160">
        <v>400</v>
      </c>
      <c r="AO10" s="164">
        <f t="shared" si="0"/>
        <v>3.0874697180557753</v>
      </c>
      <c r="AP10" s="164">
        <f t="shared" si="1"/>
        <v>6.0725676094592451</v>
      </c>
    </row>
    <row r="11" spans="1:42" ht="15" customHeight="1" x14ac:dyDescent="0.2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38">
        <v>780</v>
      </c>
      <c r="AK11" s="138">
        <v>780</v>
      </c>
      <c r="AL11" s="6">
        <v>759.03</v>
      </c>
      <c r="AM11" s="155">
        <v>800</v>
      </c>
      <c r="AN11" s="159">
        <v>850</v>
      </c>
      <c r="AO11" s="164">
        <f t="shared" si="0"/>
        <v>-5.5681464693596414</v>
      </c>
      <c r="AP11" s="164">
        <f t="shared" si="1"/>
        <v>6.25</v>
      </c>
    </row>
    <row r="12" spans="1:42" ht="15" customHeight="1" x14ac:dyDescent="0.2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38">
        <v>950</v>
      </c>
      <c r="AK12" s="138">
        <v>950</v>
      </c>
      <c r="AL12" s="6">
        <v>960.14499999999998</v>
      </c>
      <c r="AM12" s="155">
        <v>1010</v>
      </c>
      <c r="AN12" s="159">
        <v>1028</v>
      </c>
      <c r="AO12" s="164">
        <f t="shared" si="0"/>
        <v>2.8000000000000003</v>
      </c>
      <c r="AP12" s="164">
        <f t="shared" si="1"/>
        <v>1.782178217821782</v>
      </c>
    </row>
    <row r="13" spans="1:42" ht="15" customHeight="1" x14ac:dyDescent="0.2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38">
        <v>174.53768449242168</v>
      </c>
      <c r="AK13" s="6">
        <v>170</v>
      </c>
      <c r="AL13" s="139">
        <v>169.02</v>
      </c>
      <c r="AM13" s="155">
        <v>172.71776803973432</v>
      </c>
      <c r="AN13" s="160">
        <v>175</v>
      </c>
      <c r="AO13" s="164">
        <f t="shared" si="0"/>
        <v>-1.1411139984182634</v>
      </c>
      <c r="AP13" s="164">
        <f t="shared" si="1"/>
        <v>1.3213648984513513</v>
      </c>
    </row>
    <row r="14" spans="1:42" ht="15" customHeight="1" x14ac:dyDescent="0.2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38">
        <v>205.5</v>
      </c>
      <c r="AK14" s="6">
        <v>202</v>
      </c>
      <c r="AL14" s="6">
        <v>203.33333333333334</v>
      </c>
      <c r="AM14" s="155">
        <v>194.44444444444446</v>
      </c>
      <c r="AN14" s="159">
        <v>197.5</v>
      </c>
      <c r="AO14" s="164">
        <f t="shared" si="0"/>
        <v>-0.67698259187620557</v>
      </c>
      <c r="AP14" s="164">
        <f t="shared" si="1"/>
        <v>1.571428571428565</v>
      </c>
    </row>
    <row r="15" spans="1:42" ht="15" customHeight="1" x14ac:dyDescent="0.2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38">
        <v>1816.6666666666699</v>
      </c>
      <c r="AK15" s="6">
        <v>1795</v>
      </c>
      <c r="AL15" s="6">
        <v>1758.3333333333301</v>
      </c>
      <c r="AM15" s="155">
        <v>1698</v>
      </c>
      <c r="AN15" s="159">
        <v>1650</v>
      </c>
      <c r="AO15" s="164">
        <f t="shared" si="0"/>
        <v>9.2715231788079464</v>
      </c>
      <c r="AP15" s="164">
        <f t="shared" si="1"/>
        <v>-2.8268551236749118</v>
      </c>
    </row>
    <row r="16" spans="1:42" ht="15" customHeight="1" x14ac:dyDescent="0.2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38">
        <v>122.33333333333334</v>
      </c>
      <c r="AK16" s="6">
        <v>117.91666666666667</v>
      </c>
      <c r="AL16" s="6">
        <v>124.30555555555559</v>
      </c>
      <c r="AM16" s="155">
        <v>107.49999999999997</v>
      </c>
      <c r="AN16" s="159">
        <v>111.57407407407406</v>
      </c>
      <c r="AO16" s="164">
        <f t="shared" si="0"/>
        <v>2.9949859641298979</v>
      </c>
      <c r="AP16" s="164">
        <f t="shared" si="1"/>
        <v>3.7898363479758994</v>
      </c>
    </row>
    <row r="17" spans="1:42" ht="15" customHeight="1" x14ac:dyDescent="0.2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38">
        <v>136.05263157894737</v>
      </c>
      <c r="AK17" s="6">
        <v>127.08333333333334</v>
      </c>
      <c r="AL17" s="29">
        <v>128.055555555556</v>
      </c>
      <c r="AM17" s="155">
        <v>113.59649122807018</v>
      </c>
      <c r="AN17" s="159">
        <v>119.01234567901234</v>
      </c>
      <c r="AO17" s="164">
        <f t="shared" si="0"/>
        <v>5.9457083195955738</v>
      </c>
      <c r="AP17" s="164">
        <f t="shared" si="1"/>
        <v>4.7676247676247607</v>
      </c>
    </row>
    <row r="18" spans="1:42" ht="15" customHeight="1" x14ac:dyDescent="0.2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38">
        <v>961.02564102563997</v>
      </c>
      <c r="AK18" s="6">
        <v>976.66666666667004</v>
      </c>
      <c r="AL18" s="6">
        <v>914.42586399108097</v>
      </c>
      <c r="AM18" s="155">
        <v>980</v>
      </c>
      <c r="AN18" s="159">
        <v>950</v>
      </c>
      <c r="AO18" s="164">
        <f t="shared" si="0"/>
        <v>2.6377262993964838</v>
      </c>
      <c r="AP18" s="164">
        <f t="shared" si="1"/>
        <v>-3.0612244897959182</v>
      </c>
    </row>
    <row r="19" spans="1:42" ht="15" customHeight="1" x14ac:dyDescent="0.2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38">
        <v>1607.61904761905</v>
      </c>
      <c r="AK19" s="6">
        <v>1617.948717948718</v>
      </c>
      <c r="AL19" s="6">
        <v>1575.2136752136801</v>
      </c>
      <c r="AM19" s="155">
        <v>1531.7460317460318</v>
      </c>
      <c r="AN19" s="159">
        <v>1600</v>
      </c>
      <c r="AO19" s="164">
        <f t="shared" si="0"/>
        <v>-2.7939886733257868</v>
      </c>
      <c r="AP19" s="164">
        <f t="shared" si="1"/>
        <v>4.4559585492227942</v>
      </c>
    </row>
    <row r="20" spans="1:42" ht="15" customHeight="1" x14ac:dyDescent="0.2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38">
        <v>207.58594940413099</v>
      </c>
      <c r="AK20" s="6">
        <v>229.22123628006</v>
      </c>
      <c r="AL20" s="6">
        <v>200.23882130269999</v>
      </c>
      <c r="AM20" s="155">
        <v>247.20827465925504</v>
      </c>
      <c r="AN20" s="159">
        <v>209.81830518283743</v>
      </c>
      <c r="AO20" s="164">
        <f t="shared" si="0"/>
        <v>0.99905235679131377</v>
      </c>
      <c r="AP20" s="164">
        <f t="shared" si="1"/>
        <v>-15.124885899533458</v>
      </c>
    </row>
    <row r="21" spans="1:42" ht="15" customHeight="1" x14ac:dyDescent="0.2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38">
        <v>394.11764705882354</v>
      </c>
      <c r="AK21" s="6">
        <v>351.21889234258009</v>
      </c>
      <c r="AL21" s="6">
        <v>301.14379084967317</v>
      </c>
      <c r="AM21" s="155">
        <v>324.35936623400806</v>
      </c>
      <c r="AN21" s="159">
        <v>297.8806228373702</v>
      </c>
      <c r="AO21" s="164">
        <f t="shared" si="0"/>
        <v>0.76075901566747561</v>
      </c>
      <c r="AP21" s="164">
        <f t="shared" si="1"/>
        <v>-8.1633971924630213</v>
      </c>
    </row>
    <row r="22" spans="1:42" ht="15" customHeight="1" x14ac:dyDescent="0.2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38">
        <v>345.73849954654901</v>
      </c>
      <c r="AK22" s="6">
        <v>358.69834008222301</v>
      </c>
      <c r="AL22" s="139">
        <v>344.02</v>
      </c>
      <c r="AM22" s="155">
        <v>291.33126934984517</v>
      </c>
      <c r="AN22" s="159">
        <v>315.91695501730101</v>
      </c>
      <c r="AO22" s="164">
        <f t="shared" si="0"/>
        <v>18.124535038282978</v>
      </c>
      <c r="AP22" s="164">
        <f t="shared" si="1"/>
        <v>8.4390823279364877</v>
      </c>
    </row>
    <row r="23" spans="1:42" ht="15" customHeight="1" x14ac:dyDescent="0.2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38">
        <v>353.52832244008698</v>
      </c>
      <c r="AK23" s="138">
        <v>350.52832244008698</v>
      </c>
      <c r="AL23" s="6">
        <v>383.48039215686299</v>
      </c>
      <c r="AM23" s="155">
        <v>433.86652906776749</v>
      </c>
      <c r="AN23" s="160">
        <v>450</v>
      </c>
      <c r="AO23" s="164">
        <f t="shared" si="0"/>
        <v>52.999999999999993</v>
      </c>
      <c r="AP23" s="164">
        <f t="shared" si="1"/>
        <v>3.7185332011892891</v>
      </c>
    </row>
    <row r="24" spans="1:42" ht="15" customHeight="1" x14ac:dyDescent="0.2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38">
        <v>350.72917588087898</v>
      </c>
      <c r="AK24" s="6">
        <v>364.11764705882399</v>
      </c>
      <c r="AL24" s="6">
        <v>363.26797385620898</v>
      </c>
      <c r="AM24" s="155">
        <v>406.47058823529397</v>
      </c>
      <c r="AN24" s="160">
        <v>400</v>
      </c>
      <c r="AO24" s="164">
        <f t="shared" si="0"/>
        <v>24.716157205240147</v>
      </c>
      <c r="AP24" s="164">
        <f t="shared" si="1"/>
        <v>-1.5918958031837567</v>
      </c>
    </row>
    <row r="25" spans="1:42" ht="15" customHeight="1" x14ac:dyDescent="0.2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38">
        <v>201.91369030342699</v>
      </c>
      <c r="AK25" s="6">
        <v>212.61634389650879</v>
      </c>
      <c r="AL25" s="6">
        <v>167.81285605739518</v>
      </c>
      <c r="AM25" s="155">
        <v>216.64528189951918</v>
      </c>
      <c r="AN25" s="159">
        <v>202.2636699720033</v>
      </c>
      <c r="AO25" s="164">
        <f t="shared" si="0"/>
        <v>2.1606341532336546</v>
      </c>
      <c r="AP25" s="164">
        <f t="shared" si="1"/>
        <v>-6.6383222387395993</v>
      </c>
    </row>
    <row r="26" spans="1:42" ht="15" customHeight="1" x14ac:dyDescent="0.2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38">
        <v>270.00370665951198</v>
      </c>
      <c r="AK26" s="6">
        <v>308.95033422510801</v>
      </c>
      <c r="AL26" s="6">
        <v>273.215231871426</v>
      </c>
      <c r="AM26" s="155">
        <v>329.82446404225698</v>
      </c>
      <c r="AN26" s="159">
        <v>380.34808116324399</v>
      </c>
      <c r="AO26" s="164">
        <f t="shared" si="0"/>
        <v>32.944660892056362</v>
      </c>
      <c r="AP26" s="164">
        <f t="shared" si="1"/>
        <v>15.318335244687594</v>
      </c>
    </row>
    <row r="27" spans="1:42" ht="15" customHeight="1" x14ac:dyDescent="0.2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38">
        <v>1515.23809523809</v>
      </c>
      <c r="AK27" s="6">
        <v>1538.7176362139501</v>
      </c>
      <c r="AL27" s="6">
        <v>1474.35897435897</v>
      </c>
      <c r="AM27" s="155">
        <v>1566.6666666666599</v>
      </c>
      <c r="AN27" s="159">
        <v>1581.9</v>
      </c>
      <c r="AO27" s="164">
        <f t="shared" si="0"/>
        <v>3.9172097343742376</v>
      </c>
      <c r="AP27" s="164">
        <f t="shared" si="1"/>
        <v>0.97234042553235533</v>
      </c>
    </row>
    <row r="28" spans="1:42" ht="15" customHeight="1" x14ac:dyDescent="0.2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38">
        <v>740.33952248799596</v>
      </c>
      <c r="AK28" s="6">
        <v>697.87912087912105</v>
      </c>
      <c r="AL28" s="6">
        <v>658.04357742939601</v>
      </c>
      <c r="AM28" s="155">
        <v>708.83222295973997</v>
      </c>
      <c r="AN28" s="159">
        <v>646.48174834956444</v>
      </c>
      <c r="AO28" s="164">
        <f t="shared" si="0"/>
        <v>-1.4778372575358141</v>
      </c>
      <c r="AP28" s="164">
        <f t="shared" si="1"/>
        <v>-8.7962246340650481</v>
      </c>
    </row>
    <row r="29" spans="1:42" ht="15" customHeight="1" x14ac:dyDescent="0.2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38">
        <v>245</v>
      </c>
      <c r="AK29" s="6">
        <v>260</v>
      </c>
      <c r="AL29" s="6">
        <v>225</v>
      </c>
      <c r="AM29" s="155">
        <v>250</v>
      </c>
      <c r="AN29" s="155">
        <v>250</v>
      </c>
      <c r="AO29" s="164">
        <f t="shared" si="0"/>
        <v>-16.666666666666664</v>
      </c>
      <c r="AP29" s="164">
        <f t="shared" si="1"/>
        <v>0</v>
      </c>
    </row>
    <row r="30" spans="1:42" ht="15" customHeight="1" x14ac:dyDescent="0.2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38">
        <v>124.25924719894101</v>
      </c>
      <c r="AK30" s="6">
        <v>89.205103787117977</v>
      </c>
      <c r="AL30" s="6">
        <v>89.021542369643001</v>
      </c>
      <c r="AM30" s="155">
        <v>69.738007791539275</v>
      </c>
      <c r="AN30" s="159">
        <v>76.617116882093825</v>
      </c>
      <c r="AO30" s="164">
        <f t="shared" si="0"/>
        <v>-19.600141640397826</v>
      </c>
      <c r="AP30" s="164">
        <f t="shared" si="1"/>
        <v>9.8642179614846039</v>
      </c>
    </row>
    <row r="31" spans="1:42" ht="15" customHeight="1" x14ac:dyDescent="0.2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38">
        <v>809.09090909091003</v>
      </c>
      <c r="AK31" s="6">
        <v>794.28571428571399</v>
      </c>
      <c r="AL31" s="6">
        <v>766.66666666666697</v>
      </c>
      <c r="AM31" s="155">
        <v>700</v>
      </c>
      <c r="AN31" s="159">
        <v>670</v>
      </c>
      <c r="AO31" s="164">
        <f t="shared" si="0"/>
        <v>-8.8165680473372863</v>
      </c>
      <c r="AP31" s="164">
        <f t="shared" si="1"/>
        <v>-4.2857142857142856</v>
      </c>
    </row>
    <row r="32" spans="1:42" ht="15" customHeight="1" x14ac:dyDescent="0.2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38">
        <v>832.83640134819814</v>
      </c>
      <c r="AK32" s="6">
        <v>797.49350649350697</v>
      </c>
      <c r="AL32" s="6">
        <v>770.31754594166898</v>
      </c>
      <c r="AM32" s="155">
        <v>724.39075630252103</v>
      </c>
      <c r="AN32" s="159">
        <v>665.88364851522749</v>
      </c>
      <c r="AO32" s="164">
        <f t="shared" si="0"/>
        <v>-14.43692771082303</v>
      </c>
      <c r="AP32" s="164">
        <f t="shared" si="1"/>
        <v>-8.0767330723446875</v>
      </c>
    </row>
    <row r="33" spans="1:42" ht="15" customHeight="1" x14ac:dyDescent="0.2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38">
        <v>879.52380952380997</v>
      </c>
      <c r="AK33" s="6">
        <v>902.38095238095195</v>
      </c>
      <c r="AL33" s="6">
        <v>871.14624505928998</v>
      </c>
      <c r="AM33" s="155">
        <v>845.73770491803305</v>
      </c>
      <c r="AN33" s="159">
        <v>900</v>
      </c>
      <c r="AO33" s="164">
        <f t="shared" si="0"/>
        <v>8.896797153024405E-2</v>
      </c>
      <c r="AP33" s="164">
        <f t="shared" si="1"/>
        <v>6.415972087613846</v>
      </c>
    </row>
    <row r="34" spans="1:42" ht="15" customHeight="1" x14ac:dyDescent="0.2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38">
        <v>1688.9340064969399</v>
      </c>
      <c r="AK34" s="6">
        <v>1705.2638183073</v>
      </c>
      <c r="AL34" s="6">
        <v>1680.28602581826</v>
      </c>
      <c r="AM34" s="155">
        <v>1675.46897546898</v>
      </c>
      <c r="AN34" s="159">
        <v>1679.3093528491208</v>
      </c>
      <c r="AO34" s="164">
        <f t="shared" si="0"/>
        <v>-11.276697236400828</v>
      </c>
      <c r="AP34" s="164">
        <f t="shared" si="1"/>
        <v>0.22921208547391031</v>
      </c>
    </row>
    <row r="35" spans="1:42" ht="15" customHeight="1" x14ac:dyDescent="0.2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38">
        <v>1592.03296703297</v>
      </c>
      <c r="AK35" s="6">
        <v>1610.5764411027601</v>
      </c>
      <c r="AL35" s="29">
        <v>1595.0216450216401</v>
      </c>
      <c r="AM35" s="155">
        <v>1600</v>
      </c>
      <c r="AN35" s="159">
        <v>1650</v>
      </c>
      <c r="AO35" s="164">
        <f t="shared" si="0"/>
        <v>17.173358087723603</v>
      </c>
      <c r="AP35" s="164">
        <f t="shared" si="1"/>
        <v>3.125</v>
      </c>
    </row>
    <row r="36" spans="1:42" ht="15" customHeight="1" x14ac:dyDescent="0.2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38">
        <v>928.33736006250626</v>
      </c>
      <c r="AK36" s="6">
        <v>953.559930230276</v>
      </c>
      <c r="AL36" s="6">
        <v>963.54601728114301</v>
      </c>
      <c r="AM36" s="155">
        <v>927.42774440431197</v>
      </c>
      <c r="AN36" s="159">
        <v>985.14984133905762</v>
      </c>
      <c r="AO36" s="164">
        <f t="shared" si="0"/>
        <v>9.6925197127556153</v>
      </c>
      <c r="AP36" s="164">
        <f t="shared" si="1"/>
        <v>6.2238915412025575</v>
      </c>
    </row>
    <row r="37" spans="1:42" ht="15" customHeight="1" x14ac:dyDescent="0.2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38">
        <v>632</v>
      </c>
      <c r="AK37" s="6">
        <v>613.33333333333337</v>
      </c>
      <c r="AL37" s="6">
        <v>647.61904761904759</v>
      </c>
      <c r="AM37" s="155">
        <v>636.66666666666663</v>
      </c>
      <c r="AN37" s="159">
        <v>648.53333333333342</v>
      </c>
      <c r="AO37" s="164">
        <f t="shared" si="0"/>
        <v>6.6082191780821988</v>
      </c>
      <c r="AP37" s="164">
        <f t="shared" si="1"/>
        <v>1.8638743455497573</v>
      </c>
    </row>
    <row r="38" spans="1:42" ht="15" customHeight="1" x14ac:dyDescent="0.2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38">
        <v>104.625</v>
      </c>
      <c r="AK38" s="6">
        <v>143.9453125</v>
      </c>
      <c r="AL38" s="6">
        <v>95.39473684210526</v>
      </c>
      <c r="AM38" s="155">
        <v>102.5</v>
      </c>
      <c r="AN38" s="159">
        <v>117.12962962962962</v>
      </c>
      <c r="AO38" s="164">
        <f t="shared" si="0"/>
        <v>0.98930857974734443</v>
      </c>
      <c r="AP38" s="164">
        <f t="shared" si="1"/>
        <v>14.272809394760605</v>
      </c>
    </row>
    <row r="39" spans="1:42" ht="15" customHeight="1" x14ac:dyDescent="0.2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38">
        <v>101.25</v>
      </c>
      <c r="AK39" s="6">
        <v>110.28645833333334</v>
      </c>
      <c r="AL39" s="6">
        <v>98.839009287925705</v>
      </c>
      <c r="AM39" s="155">
        <v>103.4375</v>
      </c>
      <c r="AN39" s="159">
        <v>120.37037037037038</v>
      </c>
      <c r="AO39" s="164">
        <f t="shared" si="0"/>
        <v>14.605403369003684</v>
      </c>
      <c r="AP39" s="164">
        <f t="shared" si="1"/>
        <v>16.370146581626955</v>
      </c>
    </row>
    <row r="40" spans="1:42" ht="15" customHeight="1" x14ac:dyDescent="0.2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38">
        <v>452.00000000000011</v>
      </c>
      <c r="AK40" s="6">
        <v>420.00000000000006</v>
      </c>
      <c r="AL40" s="6">
        <v>422.96296296296293</v>
      </c>
      <c r="AM40" s="155">
        <v>397.8947368421052</v>
      </c>
      <c r="AN40" s="159">
        <v>395.83333333333331</v>
      </c>
      <c r="AO40" s="164">
        <f t="shared" si="0"/>
        <v>-4.4709158415841515</v>
      </c>
      <c r="AP40" s="164">
        <f t="shared" si="1"/>
        <v>-0.51807760141092452</v>
      </c>
    </row>
    <row r="41" spans="1:42" ht="15" customHeight="1" x14ac:dyDescent="0.2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38">
        <v>176.61879725159963</v>
      </c>
      <c r="AK41" s="6">
        <v>156.61729881831562</v>
      </c>
      <c r="AL41" s="6">
        <v>152.75121995331401</v>
      </c>
      <c r="AM41" s="155">
        <v>163.80095203951126</v>
      </c>
      <c r="AN41" s="159">
        <v>174.90963931856027</v>
      </c>
      <c r="AO41" s="164">
        <f t="shared" si="0"/>
        <v>-22.655111019307281</v>
      </c>
      <c r="AP41" s="164">
        <f t="shared" si="1"/>
        <v>6.7818209483724035</v>
      </c>
    </row>
    <row r="42" spans="1:42" ht="15" customHeight="1" x14ac:dyDescent="0.2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38">
        <v>145.81685867129301</v>
      </c>
      <c r="AK42" s="6">
        <v>176.62854570771503</v>
      </c>
      <c r="AL42" s="6">
        <v>178.72703850040801</v>
      </c>
      <c r="AM42" s="155">
        <v>143.59843579990257</v>
      </c>
      <c r="AN42" s="159">
        <v>175.197219150866</v>
      </c>
      <c r="AO42" s="164">
        <f t="shared" si="0"/>
        <v>-31.241568593985232</v>
      </c>
      <c r="AP42" s="164">
        <f t="shared" si="1"/>
        <v>22.004963476757361</v>
      </c>
    </row>
    <row r="43" spans="1:42" ht="15" customHeight="1" x14ac:dyDescent="0.2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38">
        <v>474</v>
      </c>
      <c r="AK43" s="6">
        <v>509.16666666666703</v>
      </c>
      <c r="AL43" s="6">
        <v>544.31372549019602</v>
      </c>
      <c r="AM43" s="155">
        <v>605.18518518518511</v>
      </c>
      <c r="AN43" s="159">
        <v>610.19607843137248</v>
      </c>
      <c r="AO43" s="164">
        <f t="shared" si="0"/>
        <v>38.719849432896766</v>
      </c>
      <c r="AP43" s="164">
        <f t="shared" si="1"/>
        <v>0.82799337605299428</v>
      </c>
    </row>
    <row r="44" spans="1:42" ht="15" customHeight="1" x14ac:dyDescent="0.2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38">
        <v>626.92307692307691</v>
      </c>
      <c r="AK44" s="6">
        <v>640</v>
      </c>
      <c r="AL44" s="6">
        <v>643.84615384615404</v>
      </c>
      <c r="AM44" s="155">
        <v>629</v>
      </c>
      <c r="AN44" s="159">
        <v>571.11111111111109</v>
      </c>
      <c r="AO44" s="164">
        <f t="shared" si="0"/>
        <v>-7.699214365881037</v>
      </c>
      <c r="AP44" s="164">
        <f t="shared" si="1"/>
        <v>-9.2033209680268548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44"/>
  <sheetViews>
    <sheetView workbookViewId="0">
      <pane xSplit="1" ySplit="1" topLeftCell="AC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x14ac:dyDescent="0.2"/>
  <cols>
    <col min="1" max="1" width="34.03125" customWidth="1"/>
    <col min="2" max="3" width="9.14453125" style="4" customWidth="1"/>
    <col min="4" max="4" width="7.53125" style="4" customWidth="1"/>
    <col min="5" max="5" width="8.609375" style="4" customWidth="1"/>
    <col min="6" max="6" width="7.53125" style="4" customWidth="1"/>
    <col min="7" max="13" width="9.14453125" style="4" customWidth="1"/>
    <col min="14" max="19" width="9.14453125" customWidth="1"/>
    <col min="20" max="20" width="11.1640625" customWidth="1"/>
    <col min="21" max="21" width="10.625" customWidth="1"/>
    <col min="22" max="22" width="9.14453125" customWidth="1"/>
    <col min="23" max="23" width="10.89453125" customWidth="1"/>
    <col min="24" max="24" width="9.28125" customWidth="1"/>
    <col min="25" max="25" width="9.01171875" customWidth="1"/>
    <col min="28" max="28" width="10.89453125" customWidth="1"/>
    <col min="29" max="29" width="11.296875" customWidth="1"/>
    <col min="30" max="30" width="11.56640625" bestFit="1" customWidth="1"/>
    <col min="31" max="31" width="11.8359375" customWidth="1"/>
    <col min="36" max="36" width="11.56640625" bestFit="1" customWidth="1"/>
    <col min="37" max="37" width="11.1640625" customWidth="1"/>
    <col min="41" max="42" width="9.14453125" style="165"/>
  </cols>
  <sheetData>
    <row r="1" spans="1:42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35">
        <v>527.59</v>
      </c>
      <c r="AK2" s="136">
        <v>515.9</v>
      </c>
      <c r="AL2" s="6">
        <v>506.89655172413802</v>
      </c>
      <c r="AM2" s="155">
        <v>461.72413793103402</v>
      </c>
      <c r="AN2" s="159">
        <v>504.642857142857</v>
      </c>
      <c r="AO2" s="164">
        <f>(AN2-AB2)/AB2*100</f>
        <v>-5.2052091554854298</v>
      </c>
      <c r="AP2" s="164">
        <f>(AN2-AM2)/AM2*100</f>
        <v>9.2953163341513623</v>
      </c>
    </row>
    <row r="3" spans="1:42" ht="15" customHeight="1" thickBot="1" x14ac:dyDescent="0.25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35">
        <v>47.5</v>
      </c>
      <c r="AK3" s="136">
        <v>43.527194199999997</v>
      </c>
      <c r="AL3" s="6">
        <v>43</v>
      </c>
      <c r="AM3" s="155">
        <v>40</v>
      </c>
      <c r="AN3" s="159">
        <v>43</v>
      </c>
      <c r="AO3" s="164">
        <f t="shared" ref="AO3:AO44" si="0">(AN3-AB3)/AB3*100</f>
        <v>-11.675675675675672</v>
      </c>
      <c r="AP3" s="164">
        <f t="shared" ref="AP3:AP44" si="1">(AN3-AM3)/AM3*100</f>
        <v>7.5</v>
      </c>
    </row>
    <row r="4" spans="1:42" ht="15" customHeight="1" thickBot="1" x14ac:dyDescent="0.25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35">
        <v>316.19</v>
      </c>
      <c r="AK4" s="136">
        <v>319.08999999999997</v>
      </c>
      <c r="AL4" s="6">
        <v>302.51851851851899</v>
      </c>
      <c r="AM4" s="155">
        <v>293.10344827586215</v>
      </c>
      <c r="AN4" s="159">
        <v>283.85093167701859</v>
      </c>
      <c r="AO4" s="164">
        <f t="shared" si="0"/>
        <v>-32.596667652568286</v>
      </c>
      <c r="AP4" s="164">
        <f t="shared" si="1"/>
        <v>-3.1567409572525067</v>
      </c>
    </row>
    <row r="5" spans="1:42" ht="15" customHeight="1" thickBot="1" x14ac:dyDescent="0.25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35">
        <v>352.65</v>
      </c>
      <c r="AK5" s="136">
        <v>324.35000000000002</v>
      </c>
      <c r="AL5" s="6">
        <v>300.45238095238102</v>
      </c>
      <c r="AM5" s="155">
        <v>288.76863876863882</v>
      </c>
      <c r="AN5" s="159">
        <v>280.65232639700707</v>
      </c>
      <c r="AO5" s="164">
        <f t="shared" si="0"/>
        <v>-29.284453191305303</v>
      </c>
      <c r="AP5" s="164">
        <f t="shared" si="1"/>
        <v>-2.8106626835383368</v>
      </c>
    </row>
    <row r="6" spans="1:42" ht="15" customHeight="1" thickBot="1" x14ac:dyDescent="0.25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35">
        <v>1041.96</v>
      </c>
      <c r="AK6" s="136">
        <v>1055.1500000000001</v>
      </c>
      <c r="AL6" s="6">
        <v>1074.3927742374947</v>
      </c>
      <c r="AM6" s="155">
        <v>1083.5961887574799</v>
      </c>
      <c r="AN6" s="159">
        <v>1105.5555555555554</v>
      </c>
      <c r="AO6" s="164">
        <f t="shared" si="0"/>
        <v>26.299366829120579</v>
      </c>
      <c r="AP6" s="164">
        <f t="shared" si="1"/>
        <v>2.0265267657738355</v>
      </c>
    </row>
    <row r="7" spans="1:42" ht="15" customHeight="1" thickBot="1" x14ac:dyDescent="0.25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36">
        <v>1500</v>
      </c>
      <c r="AK7" s="136">
        <v>1523.82</v>
      </c>
      <c r="AL7" s="6">
        <v>1480.34632034632</v>
      </c>
      <c r="AM7" s="155">
        <v>1487.1794871794871</v>
      </c>
      <c r="AN7" s="159">
        <v>1474.8708979359101</v>
      </c>
      <c r="AO7" s="164">
        <f t="shared" si="0"/>
        <v>5.4338466886841941</v>
      </c>
      <c r="AP7" s="164">
        <f t="shared" si="1"/>
        <v>-0.82764651810259082</v>
      </c>
    </row>
    <row r="8" spans="1:42" ht="15" customHeight="1" thickBot="1" x14ac:dyDescent="0.25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35">
        <v>345.83</v>
      </c>
      <c r="AK8" s="136">
        <v>361.82</v>
      </c>
      <c r="AL8" s="6">
        <v>362.5</v>
      </c>
      <c r="AM8" s="155">
        <v>352</v>
      </c>
      <c r="AN8" s="159">
        <v>350</v>
      </c>
      <c r="AO8" s="164">
        <f t="shared" si="0"/>
        <v>-9.67741935483871</v>
      </c>
      <c r="AP8" s="164">
        <f t="shared" si="1"/>
        <v>-0.56818181818181823</v>
      </c>
    </row>
    <row r="9" spans="1:42" ht="15" customHeight="1" thickBot="1" x14ac:dyDescent="0.25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35">
        <v>302.14</v>
      </c>
      <c r="AK9" s="136">
        <v>312.5</v>
      </c>
      <c r="AL9" s="6">
        <v>325</v>
      </c>
      <c r="AM9" s="155">
        <v>316.66666666666669</v>
      </c>
      <c r="AN9" s="159">
        <v>294.10526315789502</v>
      </c>
      <c r="AO9" s="164">
        <f t="shared" si="0"/>
        <v>-16.986417657045756</v>
      </c>
      <c r="AP9" s="164">
        <f t="shared" si="1"/>
        <v>-7.1246537396121035</v>
      </c>
    </row>
    <row r="10" spans="1:42" ht="15" customHeight="1" thickBot="1" x14ac:dyDescent="0.25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51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60">
        <v>505</v>
      </c>
      <c r="AO10" s="164">
        <f t="shared" si="0"/>
        <v>26.163060089069674</v>
      </c>
      <c r="AP10" s="164">
        <f t="shared" si="1"/>
        <v>-2.4286463438235595</v>
      </c>
    </row>
    <row r="11" spans="1:42" ht="15" customHeight="1" thickBot="1" x14ac:dyDescent="0.25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36">
        <v>800</v>
      </c>
      <c r="AK11" s="136">
        <v>833.33</v>
      </c>
      <c r="AL11" s="6">
        <v>800.58493210999995</v>
      </c>
      <c r="AM11" s="155">
        <v>785.75249810000003</v>
      </c>
      <c r="AN11" s="159">
        <v>800</v>
      </c>
      <c r="AO11" s="164">
        <f t="shared" si="0"/>
        <v>-2.5408133795090144</v>
      </c>
      <c r="AP11" s="164">
        <f t="shared" si="1"/>
        <v>1.8132302390958157</v>
      </c>
    </row>
    <row r="12" spans="1:42" ht="15" customHeight="1" thickBot="1" x14ac:dyDescent="0.25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36">
        <v>1108.5312739999999</v>
      </c>
      <c r="AK12" s="136">
        <v>1136.67</v>
      </c>
      <c r="AL12" s="6">
        <v>1200</v>
      </c>
      <c r="AM12" s="155">
        <v>1200.8463217999999</v>
      </c>
      <c r="AN12" s="159">
        <v>1270</v>
      </c>
      <c r="AO12" s="164">
        <f t="shared" si="0"/>
        <v>17.230769230769237</v>
      </c>
      <c r="AP12" s="164">
        <f t="shared" si="1"/>
        <v>5.7587450570979515</v>
      </c>
    </row>
    <row r="13" spans="1:42" ht="15" customHeight="1" thickBot="1" x14ac:dyDescent="0.25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36">
        <v>170</v>
      </c>
      <c r="AK13" s="9">
        <v>171.02</v>
      </c>
      <c r="AL13" s="6">
        <v>170</v>
      </c>
      <c r="AM13">
        <v>171.18999999999997</v>
      </c>
      <c r="AN13" s="160">
        <v>170</v>
      </c>
      <c r="AO13" s="164">
        <f t="shared" si="0"/>
        <v>-10.526315789473683</v>
      </c>
      <c r="AP13" s="164">
        <f t="shared" si="1"/>
        <v>-0.69513406156899904</v>
      </c>
    </row>
    <row r="14" spans="1:42" ht="15" customHeight="1" thickBot="1" x14ac:dyDescent="0.25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36">
        <v>189.6</v>
      </c>
      <c r="AK14" s="136">
        <v>186.67</v>
      </c>
      <c r="AL14" s="6">
        <v>189.31034482758622</v>
      </c>
      <c r="AM14" s="155">
        <v>189.64285714285714</v>
      </c>
      <c r="AN14" s="159">
        <v>188.75</v>
      </c>
      <c r="AO14" s="164">
        <f t="shared" si="0"/>
        <v>0.33222591362126247</v>
      </c>
      <c r="AP14" s="164">
        <f t="shared" si="1"/>
        <v>-0.47080979284368901</v>
      </c>
    </row>
    <row r="15" spans="1:42" ht="15" customHeight="1" thickBot="1" x14ac:dyDescent="0.25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35">
        <v>1989.47</v>
      </c>
      <c r="AK15" s="136">
        <v>1973.53</v>
      </c>
      <c r="AL15" s="6">
        <v>1930</v>
      </c>
      <c r="AM15" s="155">
        <v>1878.3333333333301</v>
      </c>
      <c r="AN15" s="159">
        <v>1906.6666666666699</v>
      </c>
      <c r="AO15" s="164">
        <f t="shared" si="0"/>
        <v>6.8390804597705745</v>
      </c>
      <c r="AP15" s="164">
        <f t="shared" si="1"/>
        <v>1.5084294587403675</v>
      </c>
    </row>
    <row r="16" spans="1:42" ht="15" customHeight="1" thickBot="1" x14ac:dyDescent="0.25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35">
        <v>145.97999999999999</v>
      </c>
      <c r="AK16" s="136">
        <v>144.59</v>
      </c>
      <c r="AL16" s="6">
        <v>150.87114845938399</v>
      </c>
      <c r="AM16" s="155">
        <v>162.8980327763289</v>
      </c>
      <c r="AN16" s="159">
        <v>167.04761904761904</v>
      </c>
      <c r="AO16" s="164">
        <f t="shared" si="0"/>
        <v>17.775852212326619</v>
      </c>
      <c r="AP16" s="164">
        <f t="shared" si="1"/>
        <v>2.5473519848995494</v>
      </c>
    </row>
    <row r="17" spans="1:42" ht="15" customHeight="1" thickBot="1" x14ac:dyDescent="0.25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36">
        <v>178.7</v>
      </c>
      <c r="AK17" s="136">
        <v>168.47</v>
      </c>
      <c r="AL17" s="6">
        <v>172.890949483242</v>
      </c>
      <c r="AM17" s="155">
        <v>185.74021350000001</v>
      </c>
      <c r="AN17" s="159">
        <v>208.13492063492063</v>
      </c>
      <c r="AO17" s="164">
        <f t="shared" si="0"/>
        <v>16.873328789388147</v>
      </c>
      <c r="AP17" s="164">
        <f t="shared" si="1"/>
        <v>12.057005164861954</v>
      </c>
    </row>
    <row r="18" spans="1:42" ht="15" customHeight="1" thickBot="1" x14ac:dyDescent="0.25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64">
        <f t="shared" si="0"/>
        <v>4.9626028887047262</v>
      </c>
      <c r="AP18" s="164">
        <f t="shared" si="1"/>
        <v>2.5914818661719199</v>
      </c>
    </row>
    <row r="19" spans="1:42" ht="15" customHeight="1" thickBot="1" x14ac:dyDescent="0.25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35">
        <v>2313.33</v>
      </c>
      <c r="AK19" s="136">
        <v>2333.33</v>
      </c>
      <c r="AL19" s="6">
        <v>2265.5677655677655</v>
      </c>
      <c r="AM19" s="155">
        <v>2296.4631288999999</v>
      </c>
      <c r="AN19" s="159">
        <v>2254.6153846153802</v>
      </c>
      <c r="AO19" s="164">
        <f t="shared" si="0"/>
        <v>-5.7693215875035966</v>
      </c>
      <c r="AP19" s="164">
        <f t="shared" si="1"/>
        <v>-1.8222693740641356</v>
      </c>
    </row>
    <row r="20" spans="1:42" ht="15" customHeight="1" thickBot="1" x14ac:dyDescent="0.25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35">
        <v>194.01</v>
      </c>
      <c r="AK20" s="136">
        <v>235.41</v>
      </c>
      <c r="AL20" s="6">
        <v>237.46893629246568</v>
      </c>
      <c r="AM20" s="155">
        <v>265.24105524105522</v>
      </c>
      <c r="AN20" s="159">
        <v>298.86877828054298</v>
      </c>
      <c r="AO20" s="164">
        <f t="shared" si="0"/>
        <v>17.878700875117705</v>
      </c>
      <c r="AP20" s="164">
        <f t="shared" si="1"/>
        <v>12.678174202303019</v>
      </c>
    </row>
    <row r="21" spans="1:42" ht="15" customHeight="1" thickBot="1" x14ac:dyDescent="0.25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35">
        <v>450.87</v>
      </c>
      <c r="AK21" s="136">
        <v>458</v>
      </c>
      <c r="AL21" s="6">
        <v>450.86430999999999</v>
      </c>
      <c r="AM21" s="155">
        <v>442.30769230769198</v>
      </c>
      <c r="AN21" s="159">
        <v>396.95652173912998</v>
      </c>
      <c r="AO21" s="164">
        <f t="shared" si="0"/>
        <v>10.073700308125455</v>
      </c>
      <c r="AP21" s="164">
        <f t="shared" si="1"/>
        <v>-10.253308128544459</v>
      </c>
    </row>
    <row r="22" spans="1:42" ht="15" customHeight="1" thickBot="1" x14ac:dyDescent="0.25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35">
        <v>400.77</v>
      </c>
      <c r="AK22" s="136">
        <v>398.5</v>
      </c>
      <c r="AL22" s="6">
        <v>323.40740740740699</v>
      </c>
      <c r="AM22" s="155">
        <v>319.70370370370398</v>
      </c>
      <c r="AN22" s="159">
        <v>268.86904761904765</v>
      </c>
      <c r="AO22" s="164">
        <f t="shared" si="0"/>
        <v>-2.7838890407215988</v>
      </c>
      <c r="AP22" s="164">
        <f t="shared" si="1"/>
        <v>-15.900552760492584</v>
      </c>
    </row>
    <row r="23" spans="1:42" ht="15" customHeight="1" thickBot="1" x14ac:dyDescent="0.25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36">
        <v>426</v>
      </c>
      <c r="AK23" s="136">
        <v>436.67</v>
      </c>
      <c r="AL23" s="6">
        <v>420.142857142857</v>
      </c>
      <c r="AM23" s="155">
        <v>416.66666666666669</v>
      </c>
      <c r="AN23" s="159">
        <v>398</v>
      </c>
      <c r="AO23" s="164">
        <f t="shared" si="0"/>
        <v>14.65020576131692</v>
      </c>
      <c r="AP23" s="164">
        <f t="shared" si="1"/>
        <v>-4.480000000000004</v>
      </c>
    </row>
    <row r="24" spans="1:42" ht="15" customHeight="1" thickBot="1" x14ac:dyDescent="0.25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35">
        <v>497.14</v>
      </c>
      <c r="AK24" s="136">
        <v>506.36</v>
      </c>
      <c r="AL24" s="6">
        <v>495.26666666666699</v>
      </c>
      <c r="AM24" s="155">
        <v>501.33333333333331</v>
      </c>
      <c r="AN24" s="159">
        <v>473.33333333333331</v>
      </c>
      <c r="AO24" s="164">
        <f t="shared" si="0"/>
        <v>18.318726083199707</v>
      </c>
      <c r="AP24" s="164">
        <f t="shared" si="1"/>
        <v>-5.585106382978724</v>
      </c>
    </row>
    <row r="25" spans="1:42" ht="15" customHeight="1" thickBot="1" x14ac:dyDescent="0.25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35">
        <v>349.64</v>
      </c>
      <c r="AK25" s="136">
        <v>357.26</v>
      </c>
      <c r="AL25" s="6">
        <v>301.12263830859899</v>
      </c>
      <c r="AM25" s="155">
        <v>293.16983089532113</v>
      </c>
      <c r="AN25" s="159">
        <v>308.17765567765599</v>
      </c>
      <c r="AO25" s="164">
        <f t="shared" si="0"/>
        <v>18.139019433397767</v>
      </c>
      <c r="AP25" s="164">
        <f t="shared" si="1"/>
        <v>5.1191572940851273</v>
      </c>
    </row>
    <row r="26" spans="1:42" ht="15" customHeight="1" thickBot="1" x14ac:dyDescent="0.25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35">
        <v>200.34</v>
      </c>
      <c r="AK26" s="136">
        <v>212.17</v>
      </c>
      <c r="AL26" s="6">
        <v>197.458554257011</v>
      </c>
      <c r="AM26" s="155">
        <v>189.91484088542899</v>
      </c>
      <c r="AN26" s="159">
        <v>143.5061917985912</v>
      </c>
      <c r="AO26" s="164">
        <f t="shared" si="0"/>
        <v>9.9635520841971807</v>
      </c>
      <c r="AP26" s="164">
        <f t="shared" si="1"/>
        <v>-24.436557390917645</v>
      </c>
    </row>
    <row r="27" spans="1:42" ht="15" customHeight="1" thickBot="1" x14ac:dyDescent="0.25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35">
        <v>1666.67</v>
      </c>
      <c r="AK27" s="136">
        <v>1700.4136800000001</v>
      </c>
      <c r="AL27" s="6">
        <v>1754.70085470085</v>
      </c>
      <c r="AM27" s="155">
        <v>1700.6993006993005</v>
      </c>
      <c r="AN27" s="159">
        <v>1756.4568764568801</v>
      </c>
      <c r="AO27" s="164">
        <f t="shared" si="0"/>
        <v>22.889915737972526</v>
      </c>
      <c r="AP27" s="164">
        <f t="shared" si="1"/>
        <v>3.2785087719300519</v>
      </c>
    </row>
    <row r="28" spans="1:42" ht="15" customHeight="1" thickBot="1" x14ac:dyDescent="0.25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36">
        <v>1169.29</v>
      </c>
      <c r="AL28" s="6">
        <v>1166.6666666666665</v>
      </c>
      <c r="AM28" s="155">
        <v>1155.8537123000001</v>
      </c>
      <c r="AN28" s="159">
        <v>1106.060606060606</v>
      </c>
      <c r="AO28" s="164">
        <f t="shared" si="0"/>
        <v>-5.6478766156185465</v>
      </c>
      <c r="AP28" s="164">
        <f t="shared" si="1"/>
        <v>-4.3079072818230797</v>
      </c>
    </row>
    <row r="29" spans="1:42" ht="15" customHeight="1" thickBot="1" x14ac:dyDescent="0.25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35">
        <v>418.75</v>
      </c>
      <c r="AK29" s="136">
        <v>418.97</v>
      </c>
      <c r="AL29" s="6">
        <v>367.19576719576725</v>
      </c>
      <c r="AM29" s="155">
        <v>359.52380952380952</v>
      </c>
      <c r="AN29" s="159">
        <v>350.19841269841271</v>
      </c>
      <c r="AO29" s="164">
        <f t="shared" si="0"/>
        <v>-8.6542080698583845</v>
      </c>
      <c r="AP29" s="164">
        <f t="shared" si="1"/>
        <v>-2.5938189845474566</v>
      </c>
    </row>
    <row r="30" spans="1:42" ht="15" customHeight="1" thickBot="1" x14ac:dyDescent="0.25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35">
        <v>107.06</v>
      </c>
      <c r="AK30" s="136">
        <v>136.88999999999999</v>
      </c>
      <c r="AL30" s="6">
        <v>144.20033670033675</v>
      </c>
      <c r="AM30" s="155">
        <v>146.54823082486521</v>
      </c>
      <c r="AN30" s="159">
        <v>159.28612079113751</v>
      </c>
      <c r="AO30" s="164">
        <f t="shared" si="0"/>
        <v>-5.5248917557617778</v>
      </c>
      <c r="AP30" s="164">
        <f t="shared" si="1"/>
        <v>8.6919438703391165</v>
      </c>
    </row>
    <row r="31" spans="1:42" ht="15" customHeight="1" thickBot="1" x14ac:dyDescent="0.25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36">
        <v>863.16</v>
      </c>
      <c r="AL31" s="6">
        <v>869.56521739130437</v>
      </c>
      <c r="AM31" s="17">
        <v>875.65217391304338</v>
      </c>
      <c r="AN31" s="160">
        <v>850.5</v>
      </c>
      <c r="AO31" s="164">
        <f t="shared" si="0"/>
        <v>-8.6431359527736209</v>
      </c>
      <c r="AP31" s="164">
        <f t="shared" si="1"/>
        <v>-2.8723932472691058</v>
      </c>
    </row>
    <row r="32" spans="1:42" ht="15" customHeight="1" thickBot="1" x14ac:dyDescent="0.25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35">
        <v>952.01</v>
      </c>
      <c r="AK32" s="9">
        <v>959.62608</v>
      </c>
      <c r="AL32" s="6">
        <v>900.07163471449201</v>
      </c>
      <c r="AM32" s="155">
        <v>884.92063492063494</v>
      </c>
      <c r="AN32" s="159">
        <v>903.56580155622999</v>
      </c>
      <c r="AO32" s="164">
        <f t="shared" si="0"/>
        <v>-6.6262382920445422</v>
      </c>
      <c r="AP32" s="164">
        <f t="shared" si="1"/>
        <v>2.1069874404349558</v>
      </c>
    </row>
    <row r="33" spans="1:42" ht="15" customHeight="1" thickBot="1" x14ac:dyDescent="0.25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36">
        <v>1300</v>
      </c>
      <c r="AK33" s="136">
        <v>1340</v>
      </c>
      <c r="AL33" s="6">
        <v>1364.241657</v>
      </c>
      <c r="AM33" s="155">
        <v>1305.3621800000001</v>
      </c>
      <c r="AN33" s="159">
        <v>1300</v>
      </c>
      <c r="AO33" s="164">
        <f t="shared" si="0"/>
        <v>1.6502736738133623</v>
      </c>
      <c r="AP33" s="164">
        <f t="shared" si="1"/>
        <v>-0.41078101404777023</v>
      </c>
    </row>
    <row r="34" spans="1:42" ht="15" customHeight="1" thickBot="1" x14ac:dyDescent="0.25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36">
        <v>2250</v>
      </c>
      <c r="AK34" s="136">
        <v>2287.88</v>
      </c>
      <c r="AL34" s="6">
        <v>2264.4444444444443</v>
      </c>
      <c r="AM34" s="155">
        <v>2220</v>
      </c>
      <c r="AN34" s="159">
        <v>2196.23931623932</v>
      </c>
      <c r="AO34" s="164">
        <f t="shared" si="0"/>
        <v>9.0621634383275005</v>
      </c>
      <c r="AP34" s="164">
        <f t="shared" si="1"/>
        <v>-1.0703010703008993</v>
      </c>
    </row>
    <row r="35" spans="1:42" ht="15" customHeight="1" thickBot="1" x14ac:dyDescent="0.25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55">
        <v>1485.54545454545</v>
      </c>
      <c r="AN35" s="159">
        <v>1502.5925925925901</v>
      </c>
      <c r="AO35" s="164">
        <f t="shared" si="0"/>
        <v>-6.0879629629631182</v>
      </c>
      <c r="AP35" s="164">
        <f t="shared" si="1"/>
        <v>1.1475339239859388</v>
      </c>
    </row>
    <row r="36" spans="1:42" ht="15" customHeight="1" thickBot="1" x14ac:dyDescent="0.25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35">
        <v>990.47</v>
      </c>
      <c r="AK36" s="136">
        <v>964.06</v>
      </c>
      <c r="AL36" s="6">
        <v>1029.8635351576499</v>
      </c>
      <c r="AM36" s="155">
        <v>989.44106133101297</v>
      </c>
      <c r="AN36" s="159">
        <v>1017.4711702863</v>
      </c>
      <c r="AO36" s="164">
        <f t="shared" si="0"/>
        <v>4.0745643894413641</v>
      </c>
      <c r="AP36" s="164">
        <f t="shared" si="1"/>
        <v>2.8329235616703055</v>
      </c>
    </row>
    <row r="37" spans="1:42" ht="15" customHeight="1" thickBot="1" x14ac:dyDescent="0.25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35">
        <v>701.44</v>
      </c>
      <c r="AK37" s="136">
        <v>733.33</v>
      </c>
      <c r="AL37" s="6">
        <v>702.305555555556</v>
      </c>
      <c r="AM37" s="155">
        <v>683.33333333333303</v>
      </c>
      <c r="AN37" s="159">
        <v>640</v>
      </c>
      <c r="AO37" s="164">
        <f t="shared" si="0"/>
        <v>-6.7961165048544103</v>
      </c>
      <c r="AP37" s="164">
        <f t="shared" si="1"/>
        <v>-6.3414634146341049</v>
      </c>
    </row>
    <row r="38" spans="1:42" ht="15" customHeight="1" thickBot="1" x14ac:dyDescent="0.25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35">
        <v>214.21</v>
      </c>
      <c r="AK38" s="136">
        <v>243.75</v>
      </c>
      <c r="AL38" s="6">
        <v>245.74074074074076</v>
      </c>
      <c r="AM38" s="155">
        <v>234.86590038314179</v>
      </c>
      <c r="AN38" s="159">
        <v>241.87301587301593</v>
      </c>
      <c r="AO38" s="164">
        <f t="shared" si="0"/>
        <v>0.21337230544394015</v>
      </c>
      <c r="AP38" s="164">
        <f t="shared" si="1"/>
        <v>2.9834537403868677</v>
      </c>
    </row>
    <row r="39" spans="1:42" ht="15" customHeight="1" thickBot="1" x14ac:dyDescent="0.25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35">
        <v>217.54</v>
      </c>
      <c r="AK39" s="136">
        <v>247.73</v>
      </c>
      <c r="AL39" s="6">
        <v>237.31481481481484</v>
      </c>
      <c r="AM39" s="155">
        <v>228.07539682539684</v>
      </c>
      <c r="AN39" s="159">
        <v>237.92270531400976</v>
      </c>
      <c r="AO39" s="164">
        <f t="shared" si="0"/>
        <v>-2.1280191916502988</v>
      </c>
      <c r="AP39" s="164">
        <f t="shared" si="1"/>
        <v>4.3175671842200201</v>
      </c>
    </row>
    <row r="40" spans="1:42" ht="15" customHeight="1" thickBot="1" x14ac:dyDescent="0.25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35">
        <v>456.79</v>
      </c>
      <c r="AK40" s="136">
        <v>463.77</v>
      </c>
      <c r="AL40" s="6">
        <v>444.59770114942529</v>
      </c>
      <c r="AM40" s="155">
        <v>466.66666666666663</v>
      </c>
      <c r="AN40" s="159">
        <v>434.66666666666657</v>
      </c>
      <c r="AO40" s="164">
        <f t="shared" si="0"/>
        <v>-6.8571428571428923</v>
      </c>
      <c r="AP40" s="164">
        <f t="shared" si="1"/>
        <v>-6.8571428571428701</v>
      </c>
    </row>
    <row r="41" spans="1:42" ht="15" customHeight="1" thickBot="1" x14ac:dyDescent="0.25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35">
        <v>216.23</v>
      </c>
      <c r="AK41" s="136">
        <v>212.04</v>
      </c>
      <c r="AL41" s="6">
        <v>246.36633927272536</v>
      </c>
      <c r="AM41" s="155">
        <v>244.94116994116996</v>
      </c>
      <c r="AN41" s="159">
        <v>231.7042983592153</v>
      </c>
      <c r="AO41" s="164">
        <f t="shared" si="0"/>
        <v>17.140148497578714</v>
      </c>
      <c r="AP41" s="164">
        <f t="shared" si="1"/>
        <v>-5.4041023749228829</v>
      </c>
    </row>
    <row r="42" spans="1:42" ht="15" customHeight="1" thickBot="1" x14ac:dyDescent="0.25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35">
        <v>200.07</v>
      </c>
      <c r="AK42" s="136">
        <v>220.27</v>
      </c>
      <c r="AL42" s="6">
        <v>241.24996468192163</v>
      </c>
      <c r="AM42" s="155">
        <v>243.29735766053412</v>
      </c>
      <c r="AN42" s="159">
        <v>209.31769160935832</v>
      </c>
      <c r="AO42" s="164">
        <f t="shared" si="0"/>
        <v>21.598061182190037</v>
      </c>
      <c r="AP42" s="164">
        <f t="shared" si="1"/>
        <v>-13.966311174898438</v>
      </c>
    </row>
    <row r="43" spans="1:42" ht="15" customHeight="1" thickBot="1" x14ac:dyDescent="0.25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35">
        <v>488.89</v>
      </c>
      <c r="AK43" s="136">
        <v>500.67</v>
      </c>
      <c r="AL43" s="6">
        <v>515.55555555555554</v>
      </c>
      <c r="AM43" s="155">
        <v>495.17241379310337</v>
      </c>
      <c r="AN43" s="159">
        <v>517.33333333333326</v>
      </c>
      <c r="AO43" s="164">
        <f t="shared" si="0"/>
        <v>-1.355932203389826</v>
      </c>
      <c r="AP43" s="164">
        <f t="shared" si="1"/>
        <v>4.4753946146703809</v>
      </c>
    </row>
    <row r="44" spans="1:42" ht="15" customHeight="1" thickBot="1" x14ac:dyDescent="0.25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36">
        <v>730</v>
      </c>
      <c r="AK44" s="136">
        <v>735.624189</v>
      </c>
      <c r="AL44" s="6">
        <v>755</v>
      </c>
      <c r="AM44" s="155">
        <v>754.5454545454545</v>
      </c>
      <c r="AN44" s="159">
        <v>763.63636363636363</v>
      </c>
      <c r="AO44" s="164">
        <f t="shared" si="0"/>
        <v>1.0992537912220564</v>
      </c>
      <c r="AP44" s="164">
        <f t="shared" si="1"/>
        <v>1.2048192771084381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P44"/>
  <sheetViews>
    <sheetView workbookViewId="0">
      <pane xSplit="1" ySplit="1" topLeftCell="AH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x14ac:dyDescent="0.2"/>
  <cols>
    <col min="1" max="1" width="29.7265625" customWidth="1"/>
    <col min="2" max="13" width="9.14453125" style="4"/>
    <col min="24" max="24" width="9.550781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38">
        <v>442</v>
      </c>
      <c r="AK2" s="6">
        <v>445</v>
      </c>
      <c r="AL2" s="6">
        <v>432</v>
      </c>
      <c r="AM2" s="155">
        <v>440</v>
      </c>
      <c r="AN2" s="159">
        <v>443.5</v>
      </c>
      <c r="AO2" s="164">
        <f>(AN2-AB2)/AB2*100</f>
        <v>3.646986469864768</v>
      </c>
      <c r="AP2" s="164">
        <f>(AN2-AM2)/AM2*100</f>
        <v>0.79545454545454541</v>
      </c>
    </row>
    <row r="3" spans="1:42" ht="15" customHeight="1" x14ac:dyDescent="0.2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38">
        <v>38</v>
      </c>
      <c r="AK3" s="6">
        <v>38.1875</v>
      </c>
      <c r="AL3" s="6">
        <v>36.75</v>
      </c>
      <c r="AM3" s="155">
        <v>38.173913043478301</v>
      </c>
      <c r="AN3" s="159">
        <v>38.058823529411796</v>
      </c>
      <c r="AO3" s="164">
        <f t="shared" ref="AO3:AO44" si="0">(AN3-AB3)/AB3*100</f>
        <v>7.8832792959704436</v>
      </c>
      <c r="AP3" s="164">
        <f t="shared" ref="AP3:AP44" si="1">(AN3-AM3)/AM3*100</f>
        <v>-0.30148733753184453</v>
      </c>
    </row>
    <row r="4" spans="1:42" ht="15" customHeight="1" x14ac:dyDescent="0.2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38">
        <v>314.33823529411762</v>
      </c>
      <c r="AK4" s="6">
        <v>326.171875</v>
      </c>
      <c r="AL4" s="6">
        <v>300.18939393939394</v>
      </c>
      <c r="AM4" s="155">
        <v>282.46376811594206</v>
      </c>
      <c r="AN4" s="159">
        <v>293.75</v>
      </c>
      <c r="AO4" s="164">
        <f t="shared" si="0"/>
        <v>-32.56228531675287</v>
      </c>
      <c r="AP4" s="164">
        <f t="shared" si="1"/>
        <v>3.9956387891226157</v>
      </c>
    </row>
    <row r="5" spans="1:42" ht="15" customHeight="1" x14ac:dyDescent="0.2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38">
        <v>313.54166666666703</v>
      </c>
      <c r="AK5" s="6">
        <v>285.078125</v>
      </c>
      <c r="AL5" s="6">
        <v>290.625</v>
      </c>
      <c r="AM5" s="155">
        <v>268.75658761528302</v>
      </c>
      <c r="AN5" s="159">
        <v>201.36784511784512</v>
      </c>
      <c r="AO5" s="164">
        <f t="shared" si="0"/>
        <v>-41.883829175811023</v>
      </c>
      <c r="AP5" s="164">
        <f t="shared" si="1"/>
        <v>-25.074266307437593</v>
      </c>
    </row>
    <row r="6" spans="1:42" ht="15" customHeight="1" x14ac:dyDescent="0.2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38">
        <v>986.53817185598996</v>
      </c>
      <c r="AK6" s="6">
        <v>961.68186810367399</v>
      </c>
      <c r="AL6" s="6">
        <v>966.16268596260602</v>
      </c>
      <c r="AM6" s="155">
        <v>947.56829236364001</v>
      </c>
      <c r="AN6" s="159">
        <v>881.16124971680802</v>
      </c>
      <c r="AO6" s="164">
        <f t="shared" si="0"/>
        <v>-5.9865551494552527</v>
      </c>
      <c r="AP6" s="164">
        <f t="shared" si="1"/>
        <v>-7.0081537322428211</v>
      </c>
    </row>
    <row r="7" spans="1:42" ht="15" customHeight="1" x14ac:dyDescent="0.2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38">
        <v>1195.90784263003</v>
      </c>
      <c r="AK7" s="6">
        <v>1156.3769965593899</v>
      </c>
      <c r="AL7" s="6">
        <v>1170.93717466661</v>
      </c>
      <c r="AM7" s="155">
        <v>1126.2994475758358</v>
      </c>
      <c r="AN7" s="159">
        <v>1086.2477460129101</v>
      </c>
      <c r="AO7" s="164">
        <f t="shared" si="0"/>
        <v>0.73355004250489886</v>
      </c>
      <c r="AP7" s="164">
        <f t="shared" si="1"/>
        <v>-3.556043790053351</v>
      </c>
    </row>
    <row r="8" spans="1:42" ht="15" customHeight="1" x14ac:dyDescent="0.2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38">
        <v>300</v>
      </c>
      <c r="AK8" s="6">
        <v>300</v>
      </c>
      <c r="AL8" s="6">
        <v>299.4736842105263</v>
      </c>
      <c r="AM8" s="155">
        <v>297.27272727272725</v>
      </c>
      <c r="AN8" s="159">
        <v>301.875</v>
      </c>
      <c r="AO8" s="164">
        <f t="shared" si="0"/>
        <v>1.1118347599551908</v>
      </c>
      <c r="AP8" s="164">
        <f t="shared" si="1"/>
        <v>1.5481651376146859</v>
      </c>
    </row>
    <row r="9" spans="1:42" ht="15" customHeight="1" x14ac:dyDescent="0.2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38">
        <v>271.875</v>
      </c>
      <c r="AK9" s="6">
        <v>282.5</v>
      </c>
      <c r="AL9" s="6">
        <v>255.5</v>
      </c>
      <c r="AM9" s="155">
        <v>256.25</v>
      </c>
      <c r="AN9" s="159">
        <v>259.375</v>
      </c>
      <c r="AO9" s="164">
        <f t="shared" si="0"/>
        <v>1.4945652173913093</v>
      </c>
      <c r="AP9" s="164">
        <f t="shared" si="1"/>
        <v>1.2195121951219512</v>
      </c>
    </row>
    <row r="10" spans="1:42" ht="15" customHeight="1" x14ac:dyDescent="0.2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55">
        <v>556.44448388382034</v>
      </c>
      <c r="AN10" s="160">
        <v>550</v>
      </c>
      <c r="AO10" s="164">
        <f t="shared" si="0"/>
        <v>-10.149804780030385</v>
      </c>
      <c r="AP10" s="164">
        <f t="shared" si="1"/>
        <v>-1.1581539705164692</v>
      </c>
    </row>
    <row r="11" spans="1:42" ht="15" customHeight="1" x14ac:dyDescent="0.2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38">
        <v>850</v>
      </c>
      <c r="AK11" s="6">
        <v>810.93117408907005</v>
      </c>
      <c r="AL11" s="6">
        <v>800</v>
      </c>
      <c r="AM11" s="155">
        <v>800</v>
      </c>
      <c r="AN11" s="155">
        <v>800</v>
      </c>
      <c r="AO11" s="164">
        <f t="shared" si="0"/>
        <v>-10.879999999999992</v>
      </c>
      <c r="AP11" s="164">
        <f t="shared" si="1"/>
        <v>0</v>
      </c>
    </row>
    <row r="12" spans="1:42" ht="15" customHeight="1" x14ac:dyDescent="0.2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38">
        <v>900</v>
      </c>
      <c r="AK12" s="6">
        <v>920</v>
      </c>
      <c r="AL12" s="6">
        <v>900.23</v>
      </c>
      <c r="AM12" s="155">
        <v>957.5</v>
      </c>
      <c r="AN12" s="159">
        <v>985</v>
      </c>
      <c r="AO12" s="164">
        <f t="shared" si="0"/>
        <v>-1.2517998560115471</v>
      </c>
      <c r="AP12" s="164">
        <f t="shared" si="1"/>
        <v>2.8720626631853787</v>
      </c>
    </row>
    <row r="13" spans="1:42" ht="15" customHeight="1" x14ac:dyDescent="0.2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38">
        <v>150</v>
      </c>
      <c r="AK13" s="6">
        <v>158</v>
      </c>
      <c r="AL13" s="7">
        <v>154</v>
      </c>
      <c r="AM13" s="155">
        <v>151.42857142857142</v>
      </c>
      <c r="AN13" s="159">
        <v>148</v>
      </c>
      <c r="AO13" s="164">
        <f t="shared" si="0"/>
        <v>-1.3333333333333335</v>
      </c>
      <c r="AP13" s="164">
        <f t="shared" si="1"/>
        <v>-2.2641509433962188</v>
      </c>
    </row>
    <row r="14" spans="1:42" ht="15" customHeight="1" x14ac:dyDescent="0.2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38">
        <v>186.15384615384616</v>
      </c>
      <c r="AK14" s="6">
        <v>192</v>
      </c>
      <c r="AL14" s="6">
        <v>198</v>
      </c>
      <c r="AM14" s="155">
        <v>192.72727272727272</v>
      </c>
      <c r="AN14" s="159">
        <v>196.25</v>
      </c>
      <c r="AO14" s="164">
        <f t="shared" si="0"/>
        <v>3.4496124031007684</v>
      </c>
      <c r="AP14" s="164">
        <f t="shared" si="1"/>
        <v>1.8278301886792494</v>
      </c>
    </row>
    <row r="15" spans="1:42" ht="15" customHeight="1" x14ac:dyDescent="0.2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38">
        <v>2550</v>
      </c>
      <c r="AK15" s="6">
        <v>2540</v>
      </c>
      <c r="AL15" s="6">
        <v>2480</v>
      </c>
      <c r="AM15" s="155">
        <v>2475</v>
      </c>
      <c r="AN15" s="159">
        <v>2520</v>
      </c>
      <c r="AO15" s="164">
        <f t="shared" si="0"/>
        <v>51.807228915662648</v>
      </c>
      <c r="AP15" s="164">
        <f t="shared" si="1"/>
        <v>1.8181818181818181</v>
      </c>
    </row>
    <row r="16" spans="1:42" ht="15" customHeight="1" x14ac:dyDescent="0.2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38">
        <v>137.24529780564262</v>
      </c>
      <c r="AK16" s="6">
        <v>151.13636363636363</v>
      </c>
      <c r="AL16" s="6">
        <v>141.85714285714283</v>
      </c>
      <c r="AM16" s="155">
        <v>123.14049586776856</v>
      </c>
      <c r="AN16" s="159">
        <v>118.44919786096253</v>
      </c>
      <c r="AO16" s="164">
        <f t="shared" si="0"/>
        <v>-17.273576097105426</v>
      </c>
      <c r="AP16" s="164">
        <f t="shared" si="1"/>
        <v>-3.8097118041847686</v>
      </c>
    </row>
    <row r="17" spans="1:42" ht="15" customHeight="1" x14ac:dyDescent="0.2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38">
        <v>229.44664031620556</v>
      </c>
      <c r="AK17" s="6">
        <v>222.98136645962728</v>
      </c>
      <c r="AL17" s="6">
        <v>199.99999999999994</v>
      </c>
      <c r="AM17" s="155">
        <v>208.05194805194805</v>
      </c>
      <c r="AN17" s="159">
        <v>215.15151515151513</v>
      </c>
      <c r="AO17" s="164">
        <f t="shared" si="0"/>
        <v>63.783160322953137</v>
      </c>
      <c r="AP17" s="164">
        <f t="shared" si="1"/>
        <v>3.412401165210146</v>
      </c>
    </row>
    <row r="18" spans="1:42" ht="15" customHeight="1" x14ac:dyDescent="0.2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38">
        <v>823.68269872900999</v>
      </c>
      <c r="AK18" s="6">
        <v>793.669725785575</v>
      </c>
      <c r="AL18" s="6">
        <v>804.20956763492995</v>
      </c>
      <c r="AM18" s="155">
        <v>850.01719546356719</v>
      </c>
      <c r="AN18" s="159">
        <v>854.37692677408654</v>
      </c>
      <c r="AO18" s="164">
        <f t="shared" si="0"/>
        <v>-0.28178098905656185</v>
      </c>
      <c r="AP18" s="164">
        <f t="shared" si="1"/>
        <v>0.51289919001482298</v>
      </c>
    </row>
    <row r="19" spans="1:42" ht="15" customHeight="1" x14ac:dyDescent="0.2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38">
        <v>1553.8435869545599</v>
      </c>
      <c r="AK19" s="6">
        <v>1586.2146670243801</v>
      </c>
      <c r="AL19" s="6">
        <v>1550.0856071477699</v>
      </c>
      <c r="AM19" s="155">
        <v>1604.1305075646001</v>
      </c>
      <c r="AN19" s="159">
        <v>1659.1932735083401</v>
      </c>
      <c r="AO19" s="164">
        <f t="shared" si="0"/>
        <v>2.1519248825767976</v>
      </c>
      <c r="AP19" s="164">
        <f t="shared" si="1"/>
        <v>3.4325614832509252</v>
      </c>
    </row>
    <row r="20" spans="1:42" ht="15" customHeight="1" x14ac:dyDescent="0.2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38">
        <v>203.76766863865799</v>
      </c>
      <c r="AK20" s="6">
        <v>217.72838708583953</v>
      </c>
      <c r="AL20" s="6">
        <v>206.263365868009</v>
      </c>
      <c r="AM20" s="155">
        <v>233.63536910964024</v>
      </c>
      <c r="AN20" s="159">
        <v>199.5712729345021</v>
      </c>
      <c r="AO20" s="164">
        <f t="shared" si="0"/>
        <v>-13.422559715393511</v>
      </c>
      <c r="AP20" s="164">
        <f t="shared" si="1"/>
        <v>-14.580025406663729</v>
      </c>
    </row>
    <row r="21" spans="1:42" ht="15" customHeight="1" x14ac:dyDescent="0.2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38">
        <v>405.23969534050201</v>
      </c>
      <c r="AK21" s="6">
        <v>421.61290322580601</v>
      </c>
      <c r="AL21" s="6">
        <v>435.44354838709677</v>
      </c>
      <c r="AM21" s="155">
        <v>375</v>
      </c>
      <c r="AN21" s="159">
        <v>387.09677419354836</v>
      </c>
      <c r="AO21" s="164">
        <f t="shared" si="0"/>
        <v>16.129032258064495</v>
      </c>
      <c r="AP21" s="164">
        <f t="shared" si="1"/>
        <v>3.225806451612895</v>
      </c>
    </row>
    <row r="22" spans="1:42" ht="15" customHeight="1" x14ac:dyDescent="0.2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38">
        <v>386.66474654377873</v>
      </c>
      <c r="AK22" s="6">
        <v>357.14285714285717</v>
      </c>
      <c r="AL22" s="6">
        <v>338.82168458781365</v>
      </c>
      <c r="AM22" s="155">
        <v>327.46075556322234</v>
      </c>
      <c r="AN22" s="159">
        <v>334.49054108446899</v>
      </c>
      <c r="AO22" s="164">
        <f t="shared" si="0"/>
        <v>17.233791884134934</v>
      </c>
      <c r="AP22" s="164">
        <f t="shared" si="1"/>
        <v>2.1467566423816615</v>
      </c>
    </row>
    <row r="23" spans="1:42" ht="15" customHeight="1" x14ac:dyDescent="0.2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38">
        <v>371.32560483870998</v>
      </c>
      <c r="AK23" s="6">
        <v>401.45833333333297</v>
      </c>
      <c r="AL23" s="6">
        <v>426.40288978494624</v>
      </c>
      <c r="AM23" s="155">
        <v>414.220825426945</v>
      </c>
      <c r="AN23" s="159">
        <v>421.41693324165146</v>
      </c>
      <c r="AO23" s="164">
        <f t="shared" si="0"/>
        <v>32.343445635397934</v>
      </c>
      <c r="AP23" s="164">
        <f t="shared" si="1"/>
        <v>1.7372636460972972</v>
      </c>
    </row>
    <row r="24" spans="1:42" ht="15" customHeight="1" x14ac:dyDescent="0.2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38">
        <v>416.12903225806502</v>
      </c>
      <c r="AK24" s="6">
        <v>453.82209188660801</v>
      </c>
      <c r="AL24" s="6">
        <v>473.72210768857639</v>
      </c>
      <c r="AM24" s="155">
        <v>461.35379330943852</v>
      </c>
      <c r="AN24" s="159">
        <v>462.86764705882371</v>
      </c>
      <c r="AO24" s="164">
        <f t="shared" si="0"/>
        <v>32.890194216740682</v>
      </c>
      <c r="AP24" s="164">
        <f t="shared" si="1"/>
        <v>0.32813293644468244</v>
      </c>
    </row>
    <row r="25" spans="1:42" ht="15" customHeight="1" x14ac:dyDescent="0.2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38">
        <v>217.79864615180057</v>
      </c>
      <c r="AK25" s="6">
        <v>233.9620727856022</v>
      </c>
      <c r="AL25" s="6">
        <v>213.30535097976963</v>
      </c>
      <c r="AM25" s="155">
        <v>192.28808540569727</v>
      </c>
      <c r="AN25" s="159">
        <v>239.25183802851959</v>
      </c>
      <c r="AO25" s="164">
        <f t="shared" si="0"/>
        <v>40.989218866160485</v>
      </c>
      <c r="AP25" s="164">
        <f t="shared" si="1"/>
        <v>24.423641497982711</v>
      </c>
    </row>
    <row r="26" spans="1:42" ht="15" customHeight="1" x14ac:dyDescent="0.2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38">
        <v>214.61272217673101</v>
      </c>
      <c r="AK26" s="6">
        <v>228.72175421260101</v>
      </c>
      <c r="AL26" s="6">
        <v>203.49847220163099</v>
      </c>
      <c r="AM26" s="155">
        <v>240.48075525768982</v>
      </c>
      <c r="AN26" s="159">
        <v>263.69753945056902</v>
      </c>
      <c r="AO26" s="164">
        <f t="shared" si="0"/>
        <v>26.531410145314226</v>
      </c>
      <c r="AP26" s="164">
        <f t="shared" si="1"/>
        <v>9.6543210570014217</v>
      </c>
    </row>
    <row r="27" spans="1:42" ht="15" customHeight="1" x14ac:dyDescent="0.2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38">
        <v>1042.1016483516401</v>
      </c>
      <c r="AK27" s="6">
        <v>1012.33766233766</v>
      </c>
      <c r="AL27" s="6">
        <v>1059.9584707208101</v>
      </c>
      <c r="AM27" s="155">
        <v>1074.2330586080586</v>
      </c>
      <c r="AN27" s="159">
        <v>1060.86435786435</v>
      </c>
      <c r="AO27" s="164">
        <f t="shared" si="0"/>
        <v>-0.76011392934750144</v>
      </c>
      <c r="AP27" s="164">
        <f t="shared" si="1"/>
        <v>-1.2444879290003539</v>
      </c>
    </row>
    <row r="28" spans="1:42" ht="15" customHeight="1" x14ac:dyDescent="0.2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38">
        <v>788.86991546042202</v>
      </c>
      <c r="AK28" s="6">
        <v>800.04747487506097</v>
      </c>
      <c r="AL28" s="6">
        <v>771.49270298832585</v>
      </c>
      <c r="AM28" s="155">
        <v>790.60848389810201</v>
      </c>
      <c r="AN28" s="159">
        <v>776.08724608724617</v>
      </c>
      <c r="AO28" s="164">
        <f t="shared" si="0"/>
        <v>15.486363196093741</v>
      </c>
      <c r="AP28" s="164">
        <f t="shared" si="1"/>
        <v>-1.8367166690722501</v>
      </c>
    </row>
    <row r="29" spans="1:42" ht="15" customHeight="1" x14ac:dyDescent="0.2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38">
        <v>254.01234567901199</v>
      </c>
      <c r="AK29" s="6">
        <v>243.90243902438999</v>
      </c>
      <c r="AL29" s="6">
        <v>204.444444444444</v>
      </c>
      <c r="AM29" s="155">
        <v>214.31924882629099</v>
      </c>
      <c r="AN29" s="159">
        <v>276.85897435897402</v>
      </c>
      <c r="AO29" s="164">
        <f t="shared" si="0"/>
        <v>1.5645940966585177</v>
      </c>
      <c r="AP29" s="164">
        <f t="shared" si="1"/>
        <v>29.180638638469862</v>
      </c>
    </row>
    <row r="30" spans="1:42" ht="15" customHeight="1" x14ac:dyDescent="0.2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38">
        <v>176.99399762798922</v>
      </c>
      <c r="AK30" s="6">
        <v>174.37443394016401</v>
      </c>
      <c r="AL30" s="6">
        <v>151.477349130254</v>
      </c>
      <c r="AM30" s="155">
        <v>150.70175095094601</v>
      </c>
      <c r="AN30" s="159">
        <v>181.60755457724599</v>
      </c>
      <c r="AO30" s="164">
        <f t="shared" si="0"/>
        <v>31.831797101131443</v>
      </c>
      <c r="AP30" s="164">
        <f t="shared" si="1"/>
        <v>20.507926040195741</v>
      </c>
    </row>
    <row r="31" spans="1:42" ht="15" customHeight="1" x14ac:dyDescent="0.2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38">
        <v>786.85202897010595</v>
      </c>
      <c r="AK31" s="6">
        <v>811.55146785581599</v>
      </c>
      <c r="AL31" s="6">
        <v>806.15005968266996</v>
      </c>
      <c r="AM31" s="155">
        <v>788.86465769704932</v>
      </c>
      <c r="AN31" s="159">
        <v>813.66623666902092</v>
      </c>
      <c r="AO31" s="164">
        <f t="shared" si="0"/>
        <v>6.3093796119243946</v>
      </c>
      <c r="AP31" s="164">
        <f t="shared" si="1"/>
        <v>3.1439586917704503</v>
      </c>
    </row>
    <row r="32" spans="1:42" ht="15" customHeight="1" x14ac:dyDescent="0.2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38">
        <v>910.99181621323078</v>
      </c>
      <c r="AK32" s="6">
        <v>894.82836175980196</v>
      </c>
      <c r="AL32" s="6">
        <v>895.26898438149101</v>
      </c>
      <c r="AM32" s="155">
        <v>918.65916106937561</v>
      </c>
      <c r="AN32" s="159">
        <v>893.19538527354496</v>
      </c>
      <c r="AO32" s="164">
        <f t="shared" si="0"/>
        <v>2.8115337028305549</v>
      </c>
      <c r="AP32" s="164">
        <f t="shared" si="1"/>
        <v>-2.7718414919184236</v>
      </c>
    </row>
    <row r="33" spans="1:42" ht="15" customHeight="1" x14ac:dyDescent="0.2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38">
        <v>918.18181818181995</v>
      </c>
      <c r="AK33" s="17">
        <v>925.61322385629296</v>
      </c>
      <c r="AL33" s="6">
        <v>908.33333333333303</v>
      </c>
      <c r="AM33" s="155">
        <v>957.80487804877998</v>
      </c>
      <c r="AN33" s="160">
        <v>900</v>
      </c>
      <c r="AO33" s="164">
        <f t="shared" si="0"/>
        <v>-6.7871308946672526</v>
      </c>
      <c r="AP33" s="164">
        <f t="shared" si="1"/>
        <v>-6.0351413292589262</v>
      </c>
    </row>
    <row r="34" spans="1:42" ht="15" customHeight="1" x14ac:dyDescent="0.2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38">
        <v>1607.21509656494</v>
      </c>
      <c r="AK34" s="17">
        <v>1625.8315676269201</v>
      </c>
      <c r="AL34" s="6">
        <v>1592.9276852903899</v>
      </c>
      <c r="AM34" s="155">
        <v>1658.20246247147</v>
      </c>
      <c r="AN34" s="159">
        <v>1685.3113553113601</v>
      </c>
      <c r="AO34" s="164">
        <f t="shared" si="0"/>
        <v>-5.8735679214399648</v>
      </c>
      <c r="AP34" s="164">
        <f t="shared" si="1"/>
        <v>1.6348361224530836</v>
      </c>
    </row>
    <row r="35" spans="1:42" ht="15" customHeight="1" x14ac:dyDescent="0.2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55">
        <v>1400</v>
      </c>
      <c r="AN35" s="155">
        <v>1400</v>
      </c>
      <c r="AO35" s="164">
        <f t="shared" si="0"/>
        <v>5.6603773584905666</v>
      </c>
      <c r="AP35" s="164">
        <f t="shared" si="1"/>
        <v>0</v>
      </c>
    </row>
    <row r="36" spans="1:42" ht="15" customHeight="1" x14ac:dyDescent="0.2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38">
        <v>809.97442455243004</v>
      </c>
      <c r="AK36" s="6">
        <v>798.86363636363603</v>
      </c>
      <c r="AL36" s="6">
        <v>762.99019607843104</v>
      </c>
      <c r="AM36" s="155">
        <v>790.42980828695102</v>
      </c>
      <c r="AN36" s="159">
        <v>735.27777777777806</v>
      </c>
      <c r="AO36" s="164">
        <f t="shared" si="0"/>
        <v>-15.981690051433873</v>
      </c>
      <c r="AP36" s="164">
        <f t="shared" si="1"/>
        <v>-6.9774735126323861</v>
      </c>
    </row>
    <row r="37" spans="1:42" ht="15" customHeight="1" x14ac:dyDescent="0.2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38">
        <v>666.66666666666663</v>
      </c>
      <c r="AK37" s="6">
        <v>678.78787878787875</v>
      </c>
      <c r="AL37" s="6">
        <v>644.44444444444434</v>
      </c>
      <c r="AM37" s="155">
        <v>637.03703703703695</v>
      </c>
      <c r="AN37" s="159">
        <v>657.14285714285711</v>
      </c>
      <c r="AO37" s="164">
        <f t="shared" si="0"/>
        <v>30.636833046471601</v>
      </c>
      <c r="AP37" s="164">
        <f t="shared" si="1"/>
        <v>3.1561461794020023</v>
      </c>
    </row>
    <row r="38" spans="1:42" ht="15" customHeight="1" x14ac:dyDescent="0.2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38">
        <v>162.5</v>
      </c>
      <c r="AK38" s="6">
        <v>135.15625</v>
      </c>
      <c r="AL38" s="6">
        <v>109.53947368421052</v>
      </c>
      <c r="AM38" s="155">
        <v>118.3972537878788</v>
      </c>
      <c r="AN38" s="159">
        <v>105.34759358288771</v>
      </c>
      <c r="AO38" s="164">
        <f t="shared" si="0"/>
        <v>-6.2223733424005339</v>
      </c>
      <c r="AP38" s="164">
        <f t="shared" si="1"/>
        <v>-11.021928116990729</v>
      </c>
    </row>
    <row r="39" spans="1:42" ht="15" customHeight="1" x14ac:dyDescent="0.2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38">
        <v>111.53846153846153</v>
      </c>
      <c r="AK39" s="6">
        <v>135.09615384615384</v>
      </c>
      <c r="AL39" s="6">
        <v>107.14436026936028</v>
      </c>
      <c r="AM39" s="155">
        <v>117.95634920634922</v>
      </c>
      <c r="AN39" s="159">
        <v>103.515625</v>
      </c>
      <c r="AO39" s="164">
        <f t="shared" si="0"/>
        <v>-13.403206304202792</v>
      </c>
      <c r="AP39" s="164">
        <f t="shared" si="1"/>
        <v>-12.24243061396132</v>
      </c>
    </row>
    <row r="40" spans="1:42" ht="15" customHeight="1" x14ac:dyDescent="0.2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38">
        <v>444.76190476190476</v>
      </c>
      <c r="AK40" s="6">
        <v>473.33333333333331</v>
      </c>
      <c r="AL40" s="6">
        <v>417.03703703703701</v>
      </c>
      <c r="AM40" s="155">
        <v>407.61904761904759</v>
      </c>
      <c r="AN40" s="159">
        <v>388.33333333333331</v>
      </c>
      <c r="AO40" s="164">
        <f t="shared" si="0"/>
        <v>-9.767641996557666</v>
      </c>
      <c r="AP40" s="164">
        <f t="shared" si="1"/>
        <v>-4.7313084112149522</v>
      </c>
    </row>
    <row r="41" spans="1:42" ht="15" customHeight="1" x14ac:dyDescent="0.2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38">
        <v>182.32006396703667</v>
      </c>
      <c r="AK41" s="6">
        <v>190.30649256487328</v>
      </c>
      <c r="AL41" s="6">
        <v>207.418565391622</v>
      </c>
      <c r="AM41" s="155">
        <v>173.45870594949821</v>
      </c>
      <c r="AN41" s="159">
        <v>173.33763669515312</v>
      </c>
      <c r="AO41" s="164">
        <f t="shared" si="0"/>
        <v>10.010699816889032</v>
      </c>
      <c r="AP41" s="164">
        <f t="shared" si="1"/>
        <v>-6.9797162202015012E-2</v>
      </c>
    </row>
    <row r="42" spans="1:42" ht="15" customHeight="1" x14ac:dyDescent="0.2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38">
        <v>203.02049168873708</v>
      </c>
      <c r="AK42" s="6">
        <v>200.38601399637236</v>
      </c>
      <c r="AL42" s="6">
        <v>216.36853956099</v>
      </c>
      <c r="AM42" s="155">
        <v>188.4191089985022</v>
      </c>
      <c r="AN42" s="159">
        <v>152.77356310540551</v>
      </c>
      <c r="AO42" s="164">
        <f t="shared" si="0"/>
        <v>-19.444492673217564</v>
      </c>
      <c r="AP42" s="164">
        <f t="shared" si="1"/>
        <v>-18.918222298450651</v>
      </c>
    </row>
    <row r="43" spans="1:42" ht="15" customHeight="1" x14ac:dyDescent="0.2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38">
        <v>555.38461538461502</v>
      </c>
      <c r="AK43" s="6">
        <v>575.83333333333303</v>
      </c>
      <c r="AL43" s="6">
        <v>580.74074074074076</v>
      </c>
      <c r="AM43" s="155">
        <v>570.79365079365084</v>
      </c>
      <c r="AN43" s="159">
        <v>544</v>
      </c>
      <c r="AO43" s="164">
        <f t="shared" si="0"/>
        <v>3.5825105782792828</v>
      </c>
      <c r="AP43" s="164">
        <f t="shared" si="1"/>
        <v>-4.6941045606229217</v>
      </c>
    </row>
    <row r="44" spans="1:42" ht="15" customHeight="1" x14ac:dyDescent="0.2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38">
        <v>640.76923076923072</v>
      </c>
      <c r="AK44" s="6">
        <v>629.16666666666697</v>
      </c>
      <c r="AL44" s="6">
        <v>655</v>
      </c>
      <c r="AM44" s="155">
        <v>632.85714285714289</v>
      </c>
      <c r="AN44" s="159">
        <v>630.71428571428567</v>
      </c>
      <c r="AO44" s="164">
        <f t="shared" si="0"/>
        <v>2.2434505717180411</v>
      </c>
      <c r="AP44" s="164">
        <f t="shared" si="1"/>
        <v>-0.33860045146728146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P44"/>
  <sheetViews>
    <sheetView workbookViewId="0">
      <pane xSplit="1" ySplit="1" topLeftCell="AD2" activePane="bottomRight" state="frozen"/>
      <selection activeCell="AG21" sqref="AG21"/>
      <selection pane="bottomLeft" activeCell="AG21" sqref="AG21"/>
      <selection pane="topRight" activeCell="AG21" sqref="AG21"/>
      <selection pane="bottomRight" activeCell="BE19" sqref="BE19"/>
    </sheetView>
  </sheetViews>
  <sheetFormatPr defaultRowHeight="15" customHeight="1" x14ac:dyDescent="0.2"/>
  <cols>
    <col min="1" max="1" width="22.328125" customWidth="1"/>
    <col min="2" max="13" width="9.14453125" style="4"/>
    <col min="24" max="24" width="12.91406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38">
        <v>466.42857142857144</v>
      </c>
      <c r="AK2" s="6">
        <v>467.61904761904759</v>
      </c>
      <c r="AL2" s="6">
        <v>441.42857142857144</v>
      </c>
      <c r="AM2" s="155">
        <v>440</v>
      </c>
      <c r="AN2" s="159">
        <v>415</v>
      </c>
      <c r="AO2" s="164">
        <f>(AN2-AB2)/AB2*100</f>
        <v>-3.2069970845481048</v>
      </c>
      <c r="AP2" s="164">
        <f>(AN2-AM2)/AM2*100</f>
        <v>-5.6818181818181817</v>
      </c>
    </row>
    <row r="3" spans="1:42" ht="15" customHeight="1" x14ac:dyDescent="0.2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38">
        <v>40.714285714285715</v>
      </c>
      <c r="AK3" s="6">
        <v>39.947368421052602</v>
      </c>
      <c r="AL3" s="6">
        <v>37.785714285714299</v>
      </c>
      <c r="AM3" s="155">
        <v>37.5</v>
      </c>
      <c r="AN3" s="159">
        <v>36</v>
      </c>
      <c r="AO3" s="164">
        <f t="shared" ref="AO3:AO44" si="0">(AN3-AB3)/AB3*100</f>
        <v>-10</v>
      </c>
      <c r="AP3" s="164">
        <f t="shared" ref="AP3:AP44" si="1">(AN3-AM3)/AM3*100</f>
        <v>-4</v>
      </c>
    </row>
    <row r="4" spans="1:42" ht="15" customHeight="1" x14ac:dyDescent="0.2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38">
        <v>306.23946360153298</v>
      </c>
      <c r="AK4" s="6">
        <v>283.38768115942003</v>
      </c>
      <c r="AL4" s="6">
        <v>246.666666666667</v>
      </c>
      <c r="AM4" s="155">
        <v>211.53846153846152</v>
      </c>
      <c r="AN4" s="159">
        <v>239.48717948717947</v>
      </c>
      <c r="AO4" s="164">
        <f t="shared" si="0"/>
        <v>-27.906860397801509</v>
      </c>
      <c r="AP4" s="164">
        <f t="shared" si="1"/>
        <v>13.212121212121216</v>
      </c>
    </row>
    <row r="5" spans="1:42" ht="15" customHeight="1" x14ac:dyDescent="0.2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38">
        <v>252.24149676237101</v>
      </c>
      <c r="AK5" s="6">
        <v>253.50054688542099</v>
      </c>
      <c r="AL5" s="6">
        <v>241.20299225999801</v>
      </c>
      <c r="AM5" s="155">
        <v>198.547008547009</v>
      </c>
      <c r="AN5" s="159">
        <v>142.90842490842491</v>
      </c>
      <c r="AO5" s="164">
        <f t="shared" si="0"/>
        <v>-59.916938412214783</v>
      </c>
      <c r="AP5" s="164">
        <f t="shared" si="1"/>
        <v>-28.022876821843841</v>
      </c>
    </row>
    <row r="6" spans="1:42" ht="15" customHeight="1" x14ac:dyDescent="0.2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38">
        <v>888.90276390276381</v>
      </c>
      <c r="AK6" s="6">
        <v>864.80186480186001</v>
      </c>
      <c r="AL6" s="6">
        <v>867.67676767676801</v>
      </c>
      <c r="AM6" s="155">
        <v>907.77777777777999</v>
      </c>
      <c r="AN6" s="159">
        <v>880.98039215686276</v>
      </c>
      <c r="AO6" s="164">
        <f t="shared" si="0"/>
        <v>-11.878271161488719</v>
      </c>
      <c r="AP6" s="164">
        <f t="shared" si="1"/>
        <v>-2.9519763841891611</v>
      </c>
    </row>
    <row r="7" spans="1:42" ht="15" customHeight="1" x14ac:dyDescent="0.2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38">
        <v>1196.1432506887052</v>
      </c>
      <c r="AK7" s="6">
        <v>1161.3636363636399</v>
      </c>
      <c r="AL7" s="6">
        <v>1173.4265734265734</v>
      </c>
      <c r="AM7" s="155">
        <v>1173.3333333333335</v>
      </c>
      <c r="AN7" s="159">
        <v>1142.0821114369501</v>
      </c>
      <c r="AO7" s="164">
        <f t="shared" si="0"/>
        <v>-6.8800014778920113</v>
      </c>
      <c r="AP7" s="164">
        <f t="shared" si="1"/>
        <v>-2.6634564116235859</v>
      </c>
    </row>
    <row r="8" spans="1:42" ht="15" customHeight="1" x14ac:dyDescent="0.2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38">
        <v>236.25</v>
      </c>
      <c r="AK8" s="6">
        <v>257.69230769230768</v>
      </c>
      <c r="AL8" s="6">
        <v>243.75</v>
      </c>
      <c r="AM8" s="155">
        <v>233.33333333333334</v>
      </c>
      <c r="AN8" s="159">
        <v>212.5</v>
      </c>
      <c r="AO8" s="164">
        <f t="shared" si="0"/>
        <v>-4.3750000000000027</v>
      </c>
      <c r="AP8" s="164">
        <f t="shared" si="1"/>
        <v>-8.9285714285714324</v>
      </c>
    </row>
    <row r="9" spans="1:42" ht="15" customHeight="1" x14ac:dyDescent="0.2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38">
        <v>257</v>
      </c>
      <c r="AK9" s="6">
        <v>246.84210526315789</v>
      </c>
      <c r="AL9" s="6">
        <v>260</v>
      </c>
      <c r="AM9" s="155">
        <v>208.33333333333334</v>
      </c>
      <c r="AN9" s="159">
        <v>200</v>
      </c>
      <c r="AO9" s="164">
        <f t="shared" si="0"/>
        <v>-9.3484419263456093</v>
      </c>
      <c r="AP9" s="164">
        <f t="shared" si="1"/>
        <v>-4.0000000000000044</v>
      </c>
    </row>
    <row r="10" spans="1:42" ht="15" customHeight="1" x14ac:dyDescent="0.2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38">
        <v>301.09472447119413</v>
      </c>
      <c r="AK10" s="6">
        <v>273.41489303195289</v>
      </c>
      <c r="AL10" s="6">
        <v>312.76272003858207</v>
      </c>
      <c r="AM10" s="155">
        <v>269.96100164203614</v>
      </c>
      <c r="AN10" s="159">
        <v>282.03917521758609</v>
      </c>
      <c r="AO10" s="164">
        <f t="shared" si="0"/>
        <v>-19.471868935196838</v>
      </c>
      <c r="AP10" s="164">
        <f t="shared" si="1"/>
        <v>4.4740438441421304</v>
      </c>
    </row>
    <row r="11" spans="1:42" ht="15" customHeight="1" x14ac:dyDescent="0.2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55">
        <v>500</v>
      </c>
      <c r="AN11" s="159">
        <v>500</v>
      </c>
      <c r="AO11" s="164">
        <f t="shared" si="0"/>
        <v>-16.666666666666664</v>
      </c>
      <c r="AP11" s="164">
        <f t="shared" si="1"/>
        <v>0</v>
      </c>
    </row>
    <row r="12" spans="1:42" ht="15" customHeight="1" x14ac:dyDescent="0.2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38">
        <v>707.142857142857</v>
      </c>
      <c r="AK12" s="6">
        <v>700</v>
      </c>
      <c r="AL12" s="7">
        <v>701.29</v>
      </c>
      <c r="AM12" s="155">
        <v>700</v>
      </c>
      <c r="AN12" s="155">
        <v>700</v>
      </c>
      <c r="AO12" s="164">
        <f t="shared" si="0"/>
        <v>10.931507717663468</v>
      </c>
      <c r="AP12" s="164">
        <f t="shared" si="1"/>
        <v>0</v>
      </c>
    </row>
    <row r="13" spans="1:42" ht="15" customHeight="1" x14ac:dyDescent="0.2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38">
        <v>150</v>
      </c>
      <c r="AK13" s="6">
        <v>133.33333333333334</v>
      </c>
      <c r="AL13" s="7">
        <v>145.02500000000001</v>
      </c>
      <c r="AM13" s="155">
        <v>140</v>
      </c>
      <c r="AN13" s="159">
        <v>136.66666666666666</v>
      </c>
      <c r="AO13" s="164">
        <f t="shared" si="0"/>
        <v>-6.8181818181818192</v>
      </c>
      <c r="AP13" s="164">
        <f t="shared" si="1"/>
        <v>-2.3809523809523876</v>
      </c>
    </row>
    <row r="14" spans="1:42" ht="15" customHeight="1" x14ac:dyDescent="0.2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38">
        <v>163.84615384615384</v>
      </c>
      <c r="AK14" s="6">
        <v>162.52631578947367</v>
      </c>
      <c r="AL14" s="6">
        <v>176.42857142857099</v>
      </c>
      <c r="AM14" s="155">
        <v>164.28571428571428</v>
      </c>
      <c r="AN14" s="159">
        <v>161.66666666666666</v>
      </c>
      <c r="AO14" s="164">
        <f t="shared" si="0"/>
        <v>-13.717228464419669</v>
      </c>
      <c r="AP14" s="164">
        <f t="shared" si="1"/>
        <v>-1.5942028985507255</v>
      </c>
    </row>
    <row r="15" spans="1:42" ht="15" customHeight="1" x14ac:dyDescent="0.2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38">
        <v>2400</v>
      </c>
      <c r="AK15" s="6">
        <v>2366.6666666666702</v>
      </c>
      <c r="AL15" s="6">
        <v>2300</v>
      </c>
      <c r="AM15" s="155">
        <v>2250</v>
      </c>
      <c r="AN15" s="159">
        <v>2300</v>
      </c>
      <c r="AO15" s="164">
        <f t="shared" si="0"/>
        <v>35.104970688095484</v>
      </c>
      <c r="AP15" s="164">
        <f t="shared" si="1"/>
        <v>2.2222222222222223</v>
      </c>
    </row>
    <row r="16" spans="1:42" ht="15" customHeight="1" x14ac:dyDescent="0.2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38">
        <v>144.13952720507956</v>
      </c>
      <c r="AK16" s="6">
        <v>137.35691112834436</v>
      </c>
      <c r="AL16" s="7">
        <v>152.77806182003229</v>
      </c>
      <c r="AM16" s="155">
        <v>163.70786516853931</v>
      </c>
      <c r="AN16" s="159">
        <v>141.76206509539844</v>
      </c>
      <c r="AO16" s="164">
        <f t="shared" si="0"/>
        <v>-23.240015382308759</v>
      </c>
      <c r="AP16" s="164">
        <f t="shared" si="1"/>
        <v>-13.40546469807507</v>
      </c>
    </row>
    <row r="17" spans="1:42" ht="15" customHeight="1" x14ac:dyDescent="0.2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38">
        <v>172.47853281909011</v>
      </c>
      <c r="AK17" s="6">
        <v>177.76242007455247</v>
      </c>
      <c r="AL17" s="7">
        <v>180.62442731626976</v>
      </c>
      <c r="AM17" s="155">
        <v>191.45502513399248</v>
      </c>
      <c r="AN17" s="159">
        <v>199.76006191950464</v>
      </c>
      <c r="AO17" s="164">
        <f t="shared" si="0"/>
        <v>10.356099991567289</v>
      </c>
      <c r="AP17" s="164">
        <f t="shared" si="1"/>
        <v>4.3378525999512219</v>
      </c>
    </row>
    <row r="18" spans="1:42" ht="15" customHeight="1" x14ac:dyDescent="0.2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38">
        <v>919.04761904761904</v>
      </c>
      <c r="AK18" s="6">
        <v>920</v>
      </c>
      <c r="AL18" s="6">
        <v>938.46153846154004</v>
      </c>
      <c r="AM18" s="155">
        <v>920</v>
      </c>
      <c r="AN18" s="159">
        <v>926.1131361478682</v>
      </c>
      <c r="AO18" s="164">
        <f t="shared" si="0"/>
        <v>-7.0023886148437064</v>
      </c>
      <c r="AP18" s="164">
        <f t="shared" si="1"/>
        <v>0.66447132042045687</v>
      </c>
    </row>
    <row r="19" spans="1:42" ht="15" customHeight="1" x14ac:dyDescent="0.2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38">
        <v>1250</v>
      </c>
      <c r="AK19" s="138">
        <v>1250</v>
      </c>
      <c r="AL19" s="6">
        <v>1300.1555000000001</v>
      </c>
      <c r="AM19" s="155">
        <v>1276.9230769230801</v>
      </c>
      <c r="AN19" s="159">
        <v>1275.5280554049948</v>
      </c>
      <c r="AO19" s="164">
        <f t="shared" si="0"/>
        <v>-2.7954324837491891</v>
      </c>
      <c r="AP19" s="164">
        <f t="shared" si="1"/>
        <v>-0.10924867310306433</v>
      </c>
    </row>
    <row r="20" spans="1:42" ht="15" customHeight="1" x14ac:dyDescent="0.2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38">
        <v>121.58508158508199</v>
      </c>
      <c r="AK20" s="6">
        <v>154.99555999556</v>
      </c>
      <c r="AL20" s="6">
        <v>166.83673469387753</v>
      </c>
      <c r="AM20" s="155">
        <v>206.39083139083141</v>
      </c>
      <c r="AN20" s="159">
        <v>196.1985236985237</v>
      </c>
      <c r="AO20" s="164">
        <f t="shared" si="0"/>
        <v>1.6892908935403215</v>
      </c>
      <c r="AP20" s="164">
        <f t="shared" si="1"/>
        <v>-4.9383529411764782</v>
      </c>
    </row>
    <row r="21" spans="1:42" ht="15" customHeight="1" x14ac:dyDescent="0.2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38">
        <v>244.68085106382978</v>
      </c>
      <c r="AK21" s="6">
        <v>250</v>
      </c>
      <c r="AL21" s="6">
        <v>275.86206896551727</v>
      </c>
      <c r="AM21" s="155">
        <v>206.89655172413794</v>
      </c>
      <c r="AN21" s="159">
        <v>242.54653986198841</v>
      </c>
      <c r="AO21" s="164">
        <f t="shared" si="0"/>
        <v>-3.0523332248747677</v>
      </c>
      <c r="AP21" s="164">
        <f t="shared" si="1"/>
        <v>17.23082759996106</v>
      </c>
    </row>
    <row r="22" spans="1:42" ht="15" customHeight="1" x14ac:dyDescent="0.2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38">
        <v>263.47455484176601</v>
      </c>
      <c r="AK22" s="6">
        <v>236.56625882761287</v>
      </c>
      <c r="AL22" s="6">
        <v>241.7313476473023</v>
      </c>
      <c r="AM22" s="155">
        <v>286.55172413793099</v>
      </c>
      <c r="AN22" s="159">
        <v>259.13494551425589</v>
      </c>
      <c r="AO22" s="164">
        <f t="shared" si="0"/>
        <v>-11.763654352092974</v>
      </c>
      <c r="AP22" s="164">
        <f t="shared" si="1"/>
        <v>-9.5678288819082784</v>
      </c>
    </row>
    <row r="23" spans="1:42" ht="15" customHeight="1" x14ac:dyDescent="0.2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38">
        <v>322</v>
      </c>
      <c r="AK23" s="6">
        <v>300</v>
      </c>
      <c r="AL23" s="6">
        <v>301.37931034482801</v>
      </c>
      <c r="AM23" s="155">
        <v>281.37931034482801</v>
      </c>
      <c r="AN23" s="159">
        <v>294.10943042957086</v>
      </c>
      <c r="AO23" s="164">
        <f t="shared" si="0"/>
        <v>7.3313737791295823</v>
      </c>
      <c r="AP23" s="164">
        <f t="shared" si="1"/>
        <v>4.5241848340385058</v>
      </c>
    </row>
    <row r="24" spans="1:42" ht="15" customHeight="1" x14ac:dyDescent="0.2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38">
        <v>356.30717804363121</v>
      </c>
      <c r="AK24" s="6">
        <v>394.6964365683578</v>
      </c>
      <c r="AL24" s="6">
        <v>394.86179529282981</v>
      </c>
      <c r="AM24" s="155">
        <v>351.08374384236402</v>
      </c>
      <c r="AN24" s="159">
        <v>383.41543513957305</v>
      </c>
      <c r="AO24" s="164">
        <f t="shared" si="0"/>
        <v>7.4703712820486032</v>
      </c>
      <c r="AP24" s="164">
        <f t="shared" si="1"/>
        <v>9.2091108928489458</v>
      </c>
    </row>
    <row r="25" spans="1:42" ht="15" customHeight="1" x14ac:dyDescent="0.2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38">
        <v>239.12841307096667</v>
      </c>
      <c r="AK25" s="6">
        <v>274.07034323700998</v>
      </c>
      <c r="AL25" s="6">
        <v>272.82836211407601</v>
      </c>
      <c r="AM25" s="155">
        <v>260.13446071585599</v>
      </c>
      <c r="AN25" s="159">
        <v>229.69696969697</v>
      </c>
      <c r="AO25" s="164">
        <f t="shared" si="0"/>
        <v>23.400916851278712</v>
      </c>
      <c r="AP25" s="164">
        <f t="shared" si="1"/>
        <v>-11.700676233024259</v>
      </c>
    </row>
    <row r="26" spans="1:42" ht="15" customHeight="1" x14ac:dyDescent="0.2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40">
        <v>215.90608399134601</v>
      </c>
      <c r="AK26" s="6">
        <v>236.37008833933066</v>
      </c>
      <c r="AL26" s="6">
        <v>204.203765388433</v>
      </c>
      <c r="AM26" s="155">
        <v>126.82118932118932</v>
      </c>
      <c r="AN26" s="159">
        <v>158.68250750507499</v>
      </c>
      <c r="AO26" s="164">
        <f t="shared" si="0"/>
        <v>-20.717672775112973</v>
      </c>
      <c r="AP26" s="164">
        <f t="shared" si="1"/>
        <v>25.123024278847598</v>
      </c>
    </row>
    <row r="27" spans="1:42" ht="15" customHeight="1" x14ac:dyDescent="0.2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40">
        <v>1500</v>
      </c>
      <c r="AK27" s="140">
        <v>1500</v>
      </c>
      <c r="AL27" s="6">
        <v>1489.03</v>
      </c>
      <c r="AM27" s="140">
        <v>1500</v>
      </c>
      <c r="AN27" s="159">
        <v>1496.3343827972344</v>
      </c>
      <c r="AO27" s="164">
        <f t="shared" si="0"/>
        <v>-12.598822287154171</v>
      </c>
      <c r="AP27" s="164">
        <f t="shared" si="1"/>
        <v>-0.24437448018437258</v>
      </c>
    </row>
    <row r="28" spans="1:42" ht="15" customHeight="1" x14ac:dyDescent="0.2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38">
        <v>875</v>
      </c>
      <c r="AK28" s="6">
        <v>883.33333333333303</v>
      </c>
      <c r="AL28" s="6">
        <v>892.03899999999999</v>
      </c>
      <c r="AM28" s="155">
        <v>860</v>
      </c>
      <c r="AN28" s="159">
        <v>878.35276117921092</v>
      </c>
      <c r="AO28" s="164">
        <f t="shared" si="0"/>
        <v>-1.8600266838870485</v>
      </c>
      <c r="AP28" s="164">
        <f t="shared" si="1"/>
        <v>2.1340419975826643</v>
      </c>
    </row>
    <row r="29" spans="1:42" ht="15" customHeight="1" x14ac:dyDescent="0.2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38">
        <v>199.85431235431236</v>
      </c>
      <c r="AK29" s="6">
        <v>190.64132706374085</v>
      </c>
      <c r="AL29" s="7">
        <v>193.00684403316001</v>
      </c>
      <c r="AM29" s="155">
        <v>188.93738458955852</v>
      </c>
      <c r="AN29" s="159">
        <v>250.47619047619099</v>
      </c>
      <c r="AO29" s="164">
        <f t="shared" si="0"/>
        <v>6.2073323318389741</v>
      </c>
      <c r="AP29" s="164">
        <f t="shared" si="1"/>
        <v>32.571005479046612</v>
      </c>
    </row>
    <row r="30" spans="1:42" ht="15" customHeight="1" x14ac:dyDescent="0.2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38">
        <v>79.03871205254876</v>
      </c>
      <c r="AK30" s="6">
        <v>70.078175066618797</v>
      </c>
      <c r="AL30" s="6">
        <v>75.233608208931798</v>
      </c>
      <c r="AM30" s="155">
        <v>61.136730951491863</v>
      </c>
      <c r="AN30" s="159">
        <v>68.937575030011999</v>
      </c>
      <c r="AO30" s="164">
        <f t="shared" si="0"/>
        <v>-49.670123301402633</v>
      </c>
      <c r="AP30" s="164">
        <f t="shared" si="1"/>
        <v>12.759668299421525</v>
      </c>
    </row>
    <row r="31" spans="1:42" ht="15" customHeight="1" x14ac:dyDescent="0.2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38">
        <v>777.70562770562776</v>
      </c>
      <c r="AK31" s="6">
        <v>761.38986013986005</v>
      </c>
      <c r="AL31" s="6">
        <v>741.42857142856997</v>
      </c>
      <c r="AM31" s="155">
        <v>780</v>
      </c>
      <c r="AN31" s="159">
        <v>716.66666666666674</v>
      </c>
      <c r="AO31" s="164">
        <f t="shared" si="0"/>
        <v>-16.073103343388102</v>
      </c>
      <c r="AP31" s="164">
        <f t="shared" si="1"/>
        <v>-8.1196581196581104</v>
      </c>
    </row>
    <row r="32" spans="1:42" ht="15" customHeight="1" x14ac:dyDescent="0.2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38">
        <v>900</v>
      </c>
      <c r="AK32" s="138">
        <v>900</v>
      </c>
      <c r="AL32" s="7">
        <v>903.48</v>
      </c>
      <c r="AM32" s="155">
        <v>850</v>
      </c>
      <c r="AN32" s="159">
        <v>800</v>
      </c>
      <c r="AO32" s="164">
        <f t="shared" si="0"/>
        <v>-6.3829787234043005</v>
      </c>
      <c r="AP32" s="164">
        <f t="shared" si="1"/>
        <v>-5.8823529411764701</v>
      </c>
    </row>
    <row r="33" spans="1:42" ht="15" customHeight="1" x14ac:dyDescent="0.2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38">
        <v>873.33333333333303</v>
      </c>
      <c r="AK33" s="6">
        <v>890</v>
      </c>
      <c r="AL33" s="7">
        <v>889.23076923076997</v>
      </c>
      <c r="AM33" s="155">
        <v>890</v>
      </c>
      <c r="AN33" s="159">
        <v>889.74351583594159</v>
      </c>
      <c r="AO33" s="164">
        <f t="shared" si="0"/>
        <v>-4.1912940593028036</v>
      </c>
      <c r="AP33" s="164">
        <f t="shared" si="1"/>
        <v>-2.8818445399820938E-2</v>
      </c>
    </row>
    <row r="34" spans="1:42" ht="15" customHeight="1" x14ac:dyDescent="0.2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38">
        <v>1453.8461538461499</v>
      </c>
      <c r="AK34" s="138">
        <v>1450.8461538461499</v>
      </c>
      <c r="AL34" s="6">
        <v>1443.25</v>
      </c>
      <c r="AM34" s="156">
        <v>1450.8</v>
      </c>
      <c r="AN34" s="159">
        <v>1448.2943127876172</v>
      </c>
      <c r="AO34" s="164">
        <f t="shared" si="0"/>
        <v>-12.279346057454003</v>
      </c>
      <c r="AP34" s="164">
        <f t="shared" si="1"/>
        <v>-0.17271072597069079</v>
      </c>
    </row>
    <row r="35" spans="1:42" ht="15" customHeight="1" x14ac:dyDescent="0.2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38">
        <v>1500</v>
      </c>
      <c r="AK35" s="138">
        <v>1500</v>
      </c>
      <c r="AL35" s="6">
        <v>1490.16</v>
      </c>
      <c r="AM35" s="156">
        <v>1500</v>
      </c>
      <c r="AN35" s="159">
        <v>1496.7128014795389</v>
      </c>
      <c r="AO35" s="164">
        <f t="shared" si="0"/>
        <v>-1.2689863465458033</v>
      </c>
      <c r="AP35" s="164">
        <f t="shared" si="1"/>
        <v>-0.2191465680307374</v>
      </c>
    </row>
    <row r="36" spans="1:42" ht="15" customHeight="1" x14ac:dyDescent="0.2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38">
        <v>950</v>
      </c>
      <c r="AK36" s="6">
        <v>964.61538461537998</v>
      </c>
      <c r="AL36" s="6">
        <v>953.84615384614995</v>
      </c>
      <c r="AM36" s="155">
        <v>900</v>
      </c>
      <c r="AN36" s="159">
        <v>858</v>
      </c>
      <c r="AO36" s="164">
        <f t="shared" si="0"/>
        <v>3.4868421052631682</v>
      </c>
      <c r="AP36" s="164">
        <f t="shared" si="1"/>
        <v>-4.666666666666667</v>
      </c>
    </row>
    <row r="37" spans="1:42" ht="15" customHeight="1" x14ac:dyDescent="0.2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38">
        <v>497.33333333333331</v>
      </c>
      <c r="AK37" s="6">
        <v>514.587301587301</v>
      </c>
      <c r="AL37" s="6">
        <v>509.52380952380958</v>
      </c>
      <c r="AM37" s="155">
        <v>544.44444444444446</v>
      </c>
      <c r="AN37" s="159">
        <v>511.51515151515156</v>
      </c>
      <c r="AO37" s="164">
        <f t="shared" si="0"/>
        <v>11.360337775432129</v>
      </c>
      <c r="AP37" s="164">
        <f t="shared" si="1"/>
        <v>-6.0482374768088993</v>
      </c>
    </row>
    <row r="38" spans="1:42" ht="15" customHeight="1" x14ac:dyDescent="0.2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38">
        <v>104.49481457523861</v>
      </c>
      <c r="AK38" s="6">
        <v>92.183833343964821</v>
      </c>
      <c r="AL38" s="6">
        <v>105.76352770762708</v>
      </c>
      <c r="AM38" s="155">
        <v>127.76466234967623</v>
      </c>
      <c r="AN38" s="159">
        <v>98.11296859169201</v>
      </c>
      <c r="AO38" s="164">
        <f t="shared" si="0"/>
        <v>0.34337094831121312</v>
      </c>
      <c r="AP38" s="164">
        <f t="shared" si="1"/>
        <v>-23.208055508205522</v>
      </c>
    </row>
    <row r="39" spans="1:42" ht="15" customHeight="1" x14ac:dyDescent="0.2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38">
        <v>96.755776666262605</v>
      </c>
      <c r="AK39" s="6">
        <v>100.8440170940171</v>
      </c>
      <c r="AL39" s="6">
        <v>112.47904390295693</v>
      </c>
      <c r="AM39" s="155">
        <v>146.26068376068375</v>
      </c>
      <c r="AN39" s="159">
        <v>101.36010056196393</v>
      </c>
      <c r="AO39" s="164">
        <f t="shared" si="0"/>
        <v>13.831795952589285</v>
      </c>
      <c r="AP39" s="164">
        <f t="shared" si="1"/>
        <v>-30.699010864866143</v>
      </c>
    </row>
    <row r="40" spans="1:42" ht="15" customHeight="1" x14ac:dyDescent="0.2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38">
        <v>480.00000000000006</v>
      </c>
      <c r="AK40" s="6">
        <v>452.73333333333341</v>
      </c>
      <c r="AL40" s="6">
        <v>415.38461538461536</v>
      </c>
      <c r="AM40" s="155">
        <v>464.444444444444</v>
      </c>
      <c r="AN40" s="159">
        <v>496.96969696969705</v>
      </c>
      <c r="AO40" s="164">
        <f t="shared" si="0"/>
        <v>15.62707365627077</v>
      </c>
      <c r="AP40" s="164">
        <f t="shared" si="1"/>
        <v>7.0030448020879845</v>
      </c>
    </row>
    <row r="41" spans="1:42" ht="15" customHeight="1" x14ac:dyDescent="0.2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55">
        <v>233.333333333333</v>
      </c>
      <c r="AN41" s="159">
        <v>209.86834781759609</v>
      </c>
      <c r="AO41" s="164">
        <f t="shared" si="0"/>
        <v>-17.698687130354475</v>
      </c>
      <c r="AP41" s="164">
        <f t="shared" si="1"/>
        <v>-10.056422363887263</v>
      </c>
    </row>
    <row r="42" spans="1:42" ht="15" customHeight="1" x14ac:dyDescent="0.2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57">
        <v>200</v>
      </c>
      <c r="AN42" s="159">
        <v>204.07930563884076</v>
      </c>
      <c r="AO42" s="164">
        <f t="shared" si="0"/>
        <v>1.4714129071403939</v>
      </c>
      <c r="AP42" s="164">
        <f t="shared" si="1"/>
        <v>2.0396528194203825</v>
      </c>
    </row>
    <row r="43" spans="1:42" ht="15" customHeight="1" x14ac:dyDescent="0.2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38">
        <v>466.66666666666669</v>
      </c>
      <c r="AK43" s="6">
        <v>504.6153846153847</v>
      </c>
      <c r="AL43" s="7">
        <v>450.47619047619048</v>
      </c>
      <c r="AM43" s="155">
        <v>511.11111111111114</v>
      </c>
      <c r="AN43" s="159">
        <v>452.22222222222223</v>
      </c>
      <c r="AO43" s="164">
        <f t="shared" si="0"/>
        <v>3.9325842696629558</v>
      </c>
      <c r="AP43" s="164">
        <f t="shared" si="1"/>
        <v>-11.521739130434787</v>
      </c>
    </row>
    <row r="44" spans="1:42" ht="15" customHeight="1" x14ac:dyDescent="0.2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38">
        <v>700</v>
      </c>
      <c r="AK44" s="6">
        <v>725</v>
      </c>
      <c r="AL44" s="6">
        <v>728.03</v>
      </c>
      <c r="AM44" s="155">
        <v>725</v>
      </c>
      <c r="AN44" s="159">
        <v>726.00859622335042</v>
      </c>
      <c r="AO44" s="164">
        <f t="shared" si="0"/>
        <v>3.7155137461929173</v>
      </c>
      <c r="AP44" s="164">
        <f t="shared" si="1"/>
        <v>0.13911672046212736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P44"/>
  <sheetViews>
    <sheetView workbookViewId="0">
      <pane xSplit="1" ySplit="1" topLeftCell="AF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8.65234375" customWidth="1"/>
    <col min="2" max="13" width="9.14453125" style="4"/>
    <col min="24" max="24" width="8.6093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38">
        <v>436.11111111111109</v>
      </c>
      <c r="AK2" s="6">
        <v>447.058823529412</v>
      </c>
      <c r="AL2" s="6">
        <v>445.29411764705884</v>
      </c>
      <c r="AM2" s="155">
        <v>430</v>
      </c>
      <c r="AN2" s="159">
        <v>438.23529411764707</v>
      </c>
      <c r="AO2" s="164">
        <f>(AN2-AB2)/AB2*100</f>
        <v>6.1584361223671937</v>
      </c>
      <c r="AP2" s="164">
        <f>(AN2-AM2)/AM2*100</f>
        <v>1.915184678522575</v>
      </c>
    </row>
    <row r="3" spans="1:42" ht="15" customHeight="1" x14ac:dyDescent="0.2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38">
        <v>37.352941176470587</v>
      </c>
      <c r="AK3" s="6">
        <v>40.352941176470601</v>
      </c>
      <c r="AL3" s="6">
        <v>38.5625</v>
      </c>
      <c r="AM3" s="155">
        <v>37.590909090909101</v>
      </c>
      <c r="AN3" s="159">
        <v>37.941176470588232</v>
      </c>
      <c r="AO3" s="164">
        <f t="shared" ref="AO3:AO44" si="0">(AN3-AB3)/AB3*100</f>
        <v>-1.8762677484787045</v>
      </c>
      <c r="AP3" s="164">
        <f t="shared" ref="AP3:AP44" si="1">(AN3-AM3)/AM3*100</f>
        <v>0.93178746710288851</v>
      </c>
    </row>
    <row r="4" spans="1:42" ht="15" customHeight="1" x14ac:dyDescent="0.2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38">
        <v>289.92114545229458</v>
      </c>
      <c r="AK4" s="6">
        <v>279.41550558905402</v>
      </c>
      <c r="AL4" s="6">
        <v>230.81334819295299</v>
      </c>
      <c r="AM4" s="155">
        <v>233.68566817374091</v>
      </c>
      <c r="AN4" s="159">
        <v>243.76049366816747</v>
      </c>
      <c r="AO4" s="164">
        <f t="shared" si="0"/>
        <v>-25.195910125716569</v>
      </c>
      <c r="AP4" s="164">
        <f t="shared" si="1"/>
        <v>4.3112723057265621</v>
      </c>
    </row>
    <row r="5" spans="1:42" ht="15" customHeight="1" x14ac:dyDescent="0.2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38">
        <v>242.08101034752801</v>
      </c>
      <c r="AK5" s="6">
        <v>215.110918503112</v>
      </c>
      <c r="AL5" s="6">
        <v>213.68968191366599</v>
      </c>
      <c r="AM5" s="155">
        <v>205.74172661278084</v>
      </c>
      <c r="AN5" s="159">
        <v>191.96053255201613</v>
      </c>
      <c r="AO5" s="164">
        <f t="shared" si="0"/>
        <v>-27.120218452800749</v>
      </c>
      <c r="AP5" s="164">
        <f t="shared" si="1"/>
        <v>-6.6982980495258495</v>
      </c>
    </row>
    <row r="6" spans="1:42" ht="15" customHeight="1" x14ac:dyDescent="0.2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38">
        <v>1138.8888888888901</v>
      </c>
      <c r="AK6" s="6">
        <v>1133.3333333333301</v>
      </c>
      <c r="AL6" s="6">
        <v>1066.6666666666667</v>
      </c>
      <c r="AM6" s="155">
        <v>1106.6666666666699</v>
      </c>
      <c r="AN6" s="159">
        <v>1092.9411764705883</v>
      </c>
      <c r="AO6" s="164">
        <f t="shared" si="0"/>
        <v>-5.2064474495781496</v>
      </c>
      <c r="AP6" s="164">
        <f t="shared" si="1"/>
        <v>-1.2402551382001441</v>
      </c>
    </row>
    <row r="7" spans="1:42" ht="15" customHeight="1" x14ac:dyDescent="0.2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38">
        <v>1218.2269119769119</v>
      </c>
      <c r="AK7" s="6">
        <v>1234.44444444444</v>
      </c>
      <c r="AL7" s="6">
        <v>1217.1945701357467</v>
      </c>
      <c r="AM7" s="155">
        <v>1257.89473684211</v>
      </c>
      <c r="AN7" s="159">
        <v>1247.2222222222224</v>
      </c>
      <c r="AO7" s="164">
        <f t="shared" si="0"/>
        <v>6.5785011868425824</v>
      </c>
      <c r="AP7" s="164">
        <f t="shared" si="1"/>
        <v>-0.8484425848446161</v>
      </c>
    </row>
    <row r="8" spans="1:42" ht="15" customHeight="1" x14ac:dyDescent="0.2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38">
        <v>276.66666666666669</v>
      </c>
      <c r="AK8" s="6">
        <v>271.33333333333331</v>
      </c>
      <c r="AL8" s="6">
        <v>275</v>
      </c>
      <c r="AM8" s="155">
        <v>290</v>
      </c>
      <c r="AN8" s="159">
        <v>266.66666666666669</v>
      </c>
      <c r="AO8" s="164">
        <f t="shared" si="0"/>
        <v>-7.5555555555553999</v>
      </c>
      <c r="AP8" s="164">
        <f t="shared" si="1"/>
        <v>-8.0459770114942462</v>
      </c>
    </row>
    <row r="9" spans="1:42" ht="15" customHeight="1" x14ac:dyDescent="0.2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38">
        <v>246.92307692307693</v>
      </c>
      <c r="AK9" s="6">
        <v>234.11764705882354</v>
      </c>
      <c r="AL9" s="6">
        <v>226.92307692307693</v>
      </c>
      <c r="AM9" s="155">
        <v>225</v>
      </c>
      <c r="AN9" s="159">
        <v>218.42105263157896</v>
      </c>
      <c r="AO9" s="164">
        <f t="shared" si="0"/>
        <v>-11.168471417778889</v>
      </c>
      <c r="AP9" s="164">
        <f t="shared" si="1"/>
        <v>-2.9239766081871292</v>
      </c>
    </row>
    <row r="10" spans="1:42" ht="15" customHeight="1" x14ac:dyDescent="0.2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38">
        <v>323.12406071597246</v>
      </c>
      <c r="AK10" s="6">
        <v>287.99034103612132</v>
      </c>
      <c r="AL10" s="6">
        <v>291.82590655847838</v>
      </c>
      <c r="AM10" s="155">
        <v>308.92151564916139</v>
      </c>
      <c r="AN10" s="159">
        <v>261.9762487916646</v>
      </c>
      <c r="AO10" s="164">
        <f t="shared" si="0"/>
        <v>-28.478755390912134</v>
      </c>
      <c r="AP10" s="164">
        <f t="shared" si="1"/>
        <v>-15.196502826566469</v>
      </c>
    </row>
    <row r="11" spans="1:42" ht="15" customHeight="1" x14ac:dyDescent="0.2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38">
        <v>600</v>
      </c>
      <c r="AK11" s="6">
        <v>630</v>
      </c>
      <c r="AL11" s="7">
        <v>600.13</v>
      </c>
      <c r="AM11" s="155">
        <v>600</v>
      </c>
      <c r="AN11" s="159">
        <v>600</v>
      </c>
      <c r="AO11" s="164">
        <f t="shared" si="0"/>
        <v>-14.285714285714285</v>
      </c>
      <c r="AP11" s="164">
        <f t="shared" si="1"/>
        <v>0</v>
      </c>
    </row>
    <row r="12" spans="1:42" ht="15" customHeight="1" x14ac:dyDescent="0.2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38">
        <v>700</v>
      </c>
      <c r="AK12" s="6">
        <v>670</v>
      </c>
      <c r="AL12" s="6">
        <v>671.23</v>
      </c>
      <c r="AM12" s="155">
        <v>650</v>
      </c>
      <c r="AN12" s="159">
        <v>598</v>
      </c>
      <c r="AO12" s="164">
        <f t="shared" si="0"/>
        <v>-25.25</v>
      </c>
      <c r="AP12" s="164">
        <f t="shared" si="1"/>
        <v>-8</v>
      </c>
    </row>
    <row r="13" spans="1:42" ht="15" customHeight="1" x14ac:dyDescent="0.2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38">
        <v>148</v>
      </c>
      <c r="AK13" s="6">
        <v>156</v>
      </c>
      <c r="AL13" s="7">
        <v>165</v>
      </c>
      <c r="AM13" s="155">
        <v>150</v>
      </c>
      <c r="AN13" s="159">
        <v>150</v>
      </c>
      <c r="AO13" s="164">
        <f t="shared" si="0"/>
        <v>-7.2164948453608195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38">
        <v>179.6875</v>
      </c>
      <c r="AK14" s="6">
        <v>178.23529411764707</v>
      </c>
      <c r="AL14" s="7">
        <v>178.57142857142858</v>
      </c>
      <c r="AM14" s="155">
        <v>177</v>
      </c>
      <c r="AN14" s="159">
        <v>185.29411764705881</v>
      </c>
      <c r="AO14" s="164">
        <f t="shared" si="0"/>
        <v>1.0695187165777165</v>
      </c>
      <c r="AP14" s="164">
        <f t="shared" si="1"/>
        <v>4.685942173479555</v>
      </c>
    </row>
    <row r="15" spans="1:42" ht="15" customHeight="1" x14ac:dyDescent="0.2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38">
        <v>2150</v>
      </c>
      <c r="AK15" s="6">
        <v>2150</v>
      </c>
      <c r="AL15" s="6">
        <v>2100</v>
      </c>
      <c r="AM15" s="155">
        <v>2140</v>
      </c>
      <c r="AN15" s="159">
        <v>2133.3333333333298</v>
      </c>
      <c r="AO15" s="164">
        <f t="shared" si="0"/>
        <v>32.505175983436636</v>
      </c>
      <c r="AP15" s="164">
        <f t="shared" si="1"/>
        <v>-0.31152647975094172</v>
      </c>
    </row>
    <row r="16" spans="1:42" ht="15" customHeight="1" x14ac:dyDescent="0.2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38">
        <v>140.24954603044898</v>
      </c>
      <c r="AK16" s="6">
        <v>128.56970073340278</v>
      </c>
      <c r="AL16" s="6">
        <v>144.77274516805775</v>
      </c>
      <c r="AM16" s="155">
        <v>140.56880788771727</v>
      </c>
      <c r="AN16" s="159">
        <v>160.63810993513201</v>
      </c>
      <c r="AO16" s="164">
        <f t="shared" si="0"/>
        <v>-2.2847446338387232</v>
      </c>
      <c r="AP16" s="164">
        <f t="shared" si="1"/>
        <v>14.277208684479687</v>
      </c>
    </row>
    <row r="17" spans="1:42" ht="15" customHeight="1" x14ac:dyDescent="0.2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38">
        <v>159.19843334725368</v>
      </c>
      <c r="AK17" s="6">
        <v>131.8100862973821</v>
      </c>
      <c r="AL17" s="6">
        <v>154.22467104963317</v>
      </c>
      <c r="AM17" s="155">
        <v>152.29346288997675</v>
      </c>
      <c r="AN17" s="159">
        <v>180.54825283708121</v>
      </c>
      <c r="AO17" s="164">
        <f t="shared" si="0"/>
        <v>7.5886544518362369</v>
      </c>
      <c r="AP17" s="164">
        <f t="shared" si="1"/>
        <v>18.552858022223127</v>
      </c>
    </row>
    <row r="18" spans="1:42" ht="15" customHeight="1" x14ac:dyDescent="0.2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38">
        <v>896.15384615384596</v>
      </c>
      <c r="AK18" s="6">
        <v>900</v>
      </c>
      <c r="AL18" s="6">
        <v>885.71428571428601</v>
      </c>
      <c r="AM18" s="155">
        <v>850</v>
      </c>
      <c r="AN18" s="159">
        <v>900</v>
      </c>
      <c r="AO18" s="164">
        <f t="shared" si="0"/>
        <v>0</v>
      </c>
      <c r="AP18" s="164">
        <f t="shared" si="1"/>
        <v>5.8823529411764701</v>
      </c>
    </row>
    <row r="19" spans="1:42" ht="15" customHeight="1" x14ac:dyDescent="0.2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38">
        <v>1357.95206971678</v>
      </c>
      <c r="AK19" s="6">
        <v>1377.7777777777801</v>
      </c>
      <c r="AL19" s="6">
        <v>1383.3333333333301</v>
      </c>
      <c r="AM19" s="155">
        <v>1420</v>
      </c>
      <c r="AN19" s="159">
        <v>1383.3333333333301</v>
      </c>
      <c r="AO19" s="164">
        <f t="shared" si="0"/>
        <v>21.404193076548211</v>
      </c>
      <c r="AP19" s="164">
        <f t="shared" si="1"/>
        <v>-2.5821596244133751</v>
      </c>
    </row>
    <row r="20" spans="1:42" ht="15" customHeight="1" x14ac:dyDescent="0.2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38">
        <v>178.79499595082842</v>
      </c>
      <c r="AK20" s="6">
        <v>217.15413909017565</v>
      </c>
      <c r="AL20" s="6">
        <v>186.455026455026</v>
      </c>
      <c r="AM20" s="155">
        <v>180.92683924671982</v>
      </c>
      <c r="AN20" s="159">
        <v>204.16034388373299</v>
      </c>
      <c r="AO20" s="164">
        <f t="shared" si="0"/>
        <v>-20.733549540592225</v>
      </c>
      <c r="AP20" s="164">
        <f t="shared" si="1"/>
        <v>12.841380932616048</v>
      </c>
    </row>
    <row r="21" spans="1:42" ht="15" customHeight="1" x14ac:dyDescent="0.2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38">
        <v>339.2915105795671</v>
      </c>
      <c r="AK21" s="6">
        <v>331.8442335346457</v>
      </c>
      <c r="AL21" s="6">
        <v>324.89572913428196</v>
      </c>
      <c r="AM21" s="155">
        <v>347.37910362887266</v>
      </c>
      <c r="AN21" s="159">
        <v>339.16469588266574</v>
      </c>
      <c r="AO21" s="164">
        <f t="shared" si="0"/>
        <v>4.1394944212815119</v>
      </c>
      <c r="AP21" s="164">
        <f t="shared" si="1"/>
        <v>-2.3646810243896805</v>
      </c>
    </row>
    <row r="22" spans="1:42" ht="15" customHeight="1" x14ac:dyDescent="0.2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38">
        <v>293.22979911668779</v>
      </c>
      <c r="AK22" s="6">
        <v>260.59347349778955</v>
      </c>
      <c r="AL22" s="6">
        <v>282.76196577838755</v>
      </c>
      <c r="AM22" s="155">
        <v>281.6616503224742</v>
      </c>
      <c r="AN22" s="159">
        <v>305.76499221927003</v>
      </c>
      <c r="AO22" s="164">
        <f t="shared" si="0"/>
        <v>11.358438817928095</v>
      </c>
      <c r="AP22" s="164">
        <f t="shared" si="1"/>
        <v>8.557551895758591</v>
      </c>
    </row>
    <row r="23" spans="1:42" ht="15" customHeight="1" x14ac:dyDescent="0.2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38">
        <v>309.55724231280561</v>
      </c>
      <c r="AK23" s="6">
        <v>326.62758423207345</v>
      </c>
      <c r="AL23" s="6">
        <v>343.8064618559975</v>
      </c>
      <c r="AM23" s="155">
        <v>349.76853899454517</v>
      </c>
      <c r="AN23" s="159">
        <v>307.00280112044823</v>
      </c>
      <c r="AO23" s="164">
        <f t="shared" si="0"/>
        <v>8.3083123742548519</v>
      </c>
      <c r="AP23" s="164">
        <f t="shared" si="1"/>
        <v>-12.226868087402194</v>
      </c>
    </row>
    <row r="24" spans="1:42" ht="15" customHeight="1" x14ac:dyDescent="0.2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38">
        <v>409.59616448460298</v>
      </c>
      <c r="AK24" s="6">
        <v>390.20482211545419</v>
      </c>
      <c r="AL24" s="6">
        <v>402.71500172367098</v>
      </c>
      <c r="AM24" s="155">
        <v>403.45628269456603</v>
      </c>
      <c r="AN24" s="159">
        <v>399.98244004195755</v>
      </c>
      <c r="AO24" s="164">
        <f t="shared" si="0"/>
        <v>27.454731213851797</v>
      </c>
      <c r="AP24" s="164">
        <f t="shared" si="1"/>
        <v>-0.86102083462617252</v>
      </c>
    </row>
    <row r="25" spans="1:42" ht="15" customHeight="1" x14ac:dyDescent="0.2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38">
        <v>237.53527174579807</v>
      </c>
      <c r="AK25" s="6">
        <v>229.38569367140795</v>
      </c>
      <c r="AL25" s="6">
        <v>155.69786569786601</v>
      </c>
      <c r="AM25" s="155">
        <v>209.411170313426</v>
      </c>
      <c r="AN25" s="159">
        <v>167.91504132498622</v>
      </c>
      <c r="AO25" s="164">
        <f t="shared" si="0"/>
        <v>-37.855277081796359</v>
      </c>
      <c r="AP25" s="164">
        <f t="shared" si="1"/>
        <v>-19.815623458066952</v>
      </c>
    </row>
    <row r="26" spans="1:42" ht="15" customHeight="1" x14ac:dyDescent="0.2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40">
        <v>241.48658069693874</v>
      </c>
      <c r="AK26" s="6">
        <v>198.768118033051</v>
      </c>
      <c r="AL26" s="6">
        <v>203.790685437316</v>
      </c>
      <c r="AM26" s="155">
        <v>183.72067738447063</v>
      </c>
      <c r="AN26" s="159">
        <v>208.47599049331694</v>
      </c>
      <c r="AO26" s="164">
        <f t="shared" si="0"/>
        <v>13.979816281065698</v>
      </c>
      <c r="AP26" s="164">
        <f t="shared" si="1"/>
        <v>13.474429477004968</v>
      </c>
    </row>
    <row r="27" spans="1:42" ht="15" customHeight="1" x14ac:dyDescent="0.2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38">
        <v>1470</v>
      </c>
      <c r="AK27" s="6">
        <v>1514.2857142857099</v>
      </c>
      <c r="AL27" s="6">
        <v>1550</v>
      </c>
      <c r="AM27" s="155">
        <v>1498.3333333333301</v>
      </c>
      <c r="AN27" s="159">
        <v>1460</v>
      </c>
      <c r="AO27" s="164">
        <f t="shared" si="0"/>
        <v>7.3529411764705888</v>
      </c>
      <c r="AP27" s="164">
        <f t="shared" si="1"/>
        <v>-2.5583982202445044</v>
      </c>
    </row>
    <row r="28" spans="1:42" ht="15" customHeight="1" x14ac:dyDescent="0.2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38">
        <v>964.28571428571433</v>
      </c>
      <c r="AK28" s="6">
        <v>932.857142857143</v>
      </c>
      <c r="AL28" s="6">
        <v>928.57142857143003</v>
      </c>
      <c r="AM28" s="155">
        <v>885</v>
      </c>
      <c r="AN28" s="159">
        <v>918.75</v>
      </c>
      <c r="AO28" s="164">
        <f t="shared" si="0"/>
        <v>-1.7379679144385027</v>
      </c>
      <c r="AP28" s="164">
        <f t="shared" si="1"/>
        <v>3.8135593220338984</v>
      </c>
    </row>
    <row r="29" spans="1:42" ht="15" customHeight="1" x14ac:dyDescent="0.2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38">
        <v>238.76637975904799</v>
      </c>
      <c r="AK29" s="6">
        <v>270.6862375747055</v>
      </c>
      <c r="AL29" s="6">
        <v>201.09511178476694</v>
      </c>
      <c r="AM29" s="155">
        <v>262.31991470328182</v>
      </c>
      <c r="AN29" s="159">
        <v>328.11335910727394</v>
      </c>
      <c r="AO29" s="164">
        <f t="shared" si="0"/>
        <v>58.834882582309042</v>
      </c>
      <c r="AP29" s="164">
        <f t="shared" si="1"/>
        <v>25.081376104598508</v>
      </c>
    </row>
    <row r="30" spans="1:42" ht="15" customHeight="1" x14ac:dyDescent="0.2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38">
        <v>102.041809691417</v>
      </c>
      <c r="AK30" s="6">
        <v>91.641571076740902</v>
      </c>
      <c r="AL30" s="6">
        <v>92.398653710347219</v>
      </c>
      <c r="AM30" s="155">
        <v>65.272430508118632</v>
      </c>
      <c r="AN30" s="159">
        <v>68.485318195942668</v>
      </c>
      <c r="AO30" s="164">
        <f t="shared" si="0"/>
        <v>-34.179901290213429</v>
      </c>
      <c r="AP30" s="164">
        <f t="shared" si="1"/>
        <v>4.9222737116008188</v>
      </c>
    </row>
    <row r="31" spans="1:42" ht="15" customHeight="1" x14ac:dyDescent="0.2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38">
        <v>705.88235294117646</v>
      </c>
      <c r="AK31" s="6">
        <v>670.58823529411768</v>
      </c>
      <c r="AL31" s="6">
        <v>656.41025641025601</v>
      </c>
      <c r="AM31" s="155">
        <v>594.11764705882399</v>
      </c>
      <c r="AN31" s="159">
        <v>535.29411764705878</v>
      </c>
      <c r="AO31" s="164">
        <f t="shared" si="0"/>
        <v>-27.662957074721785</v>
      </c>
      <c r="AP31" s="164">
        <f t="shared" si="1"/>
        <v>-9.9009900990099773</v>
      </c>
    </row>
    <row r="32" spans="1:42" ht="15" customHeight="1" x14ac:dyDescent="0.2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38">
        <v>950</v>
      </c>
      <c r="AK32" s="6">
        <v>975</v>
      </c>
      <c r="AL32" s="6">
        <v>969.25</v>
      </c>
      <c r="AM32" s="155">
        <v>927.64705882352905</v>
      </c>
      <c r="AN32" s="159">
        <v>957.14285714285995</v>
      </c>
      <c r="AO32" s="164">
        <f t="shared" si="0"/>
        <v>-2.6028992875144188</v>
      </c>
      <c r="AP32" s="164">
        <f t="shared" si="1"/>
        <v>3.179635836579743</v>
      </c>
    </row>
    <row r="33" spans="1:42" ht="15" customHeight="1" x14ac:dyDescent="0.2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41">
        <v>800</v>
      </c>
      <c r="AK33" s="141">
        <v>800</v>
      </c>
      <c r="AL33" s="6">
        <v>805.34</v>
      </c>
      <c r="AM33" s="157">
        <v>800</v>
      </c>
      <c r="AN33" s="157">
        <v>800</v>
      </c>
      <c r="AO33" s="164">
        <f t="shared" si="0"/>
        <v>-18.369845821046294</v>
      </c>
      <c r="AP33" s="164">
        <f t="shared" si="1"/>
        <v>0</v>
      </c>
    </row>
    <row r="34" spans="1:42" ht="15" customHeight="1" x14ac:dyDescent="0.2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38">
        <v>1405.92592592593</v>
      </c>
      <c r="AK34" s="6">
        <v>1435.06349206349</v>
      </c>
      <c r="AL34" s="6">
        <v>1392.8571428571399</v>
      </c>
      <c r="AM34" s="155">
        <v>1420.9523809523801</v>
      </c>
      <c r="AN34" s="159">
        <v>1397.42857142857</v>
      </c>
      <c r="AO34" s="164">
        <f t="shared" si="0"/>
        <v>1.5136729417762336</v>
      </c>
      <c r="AP34" s="164">
        <f t="shared" si="1"/>
        <v>-1.6554959785523196</v>
      </c>
    </row>
    <row r="35" spans="1:42" ht="15" customHeight="1" x14ac:dyDescent="0.2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41">
        <v>1300</v>
      </c>
      <c r="AK35" s="141">
        <v>1300</v>
      </c>
      <c r="AL35" s="6">
        <v>1350.15</v>
      </c>
      <c r="AM35" s="157">
        <v>1300</v>
      </c>
      <c r="AN35" s="157">
        <v>1300</v>
      </c>
      <c r="AO35" s="164">
        <f t="shared" si="0"/>
        <v>-12.742893579890588</v>
      </c>
      <c r="AP35" s="164">
        <f t="shared" si="1"/>
        <v>0</v>
      </c>
    </row>
    <row r="36" spans="1:42" ht="15" customHeight="1" x14ac:dyDescent="0.2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38">
        <v>905.38461538462002</v>
      </c>
      <c r="AK36" s="6">
        <v>900</v>
      </c>
      <c r="AL36" s="6">
        <v>950</v>
      </c>
      <c r="AM36" s="155">
        <v>896.15384615384596</v>
      </c>
      <c r="AN36" s="159">
        <v>853.5919540229886</v>
      </c>
      <c r="AO36" s="164">
        <f t="shared" si="0"/>
        <v>2.4310344827590469</v>
      </c>
      <c r="AP36" s="164">
        <f t="shared" si="1"/>
        <v>-4.7493956884218518</v>
      </c>
    </row>
    <row r="37" spans="1:42" ht="15" customHeight="1" x14ac:dyDescent="0.2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38">
        <v>567.64705882352905</v>
      </c>
      <c r="AK37" s="6">
        <v>592.38095238095241</v>
      </c>
      <c r="AL37" s="6">
        <v>589.74358974358972</v>
      </c>
      <c r="AM37" s="155">
        <v>621.21212121212136</v>
      </c>
      <c r="AN37" s="159">
        <v>615.38461538461536</v>
      </c>
      <c r="AO37" s="164">
        <f t="shared" si="0"/>
        <v>8.5972850678732833</v>
      </c>
      <c r="AP37" s="164">
        <f t="shared" si="1"/>
        <v>-0.93808630393999026</v>
      </c>
    </row>
    <row r="38" spans="1:42" ht="15" customHeight="1" x14ac:dyDescent="0.2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38">
        <v>95.153247733156391</v>
      </c>
      <c r="AK38" s="6">
        <v>82.312439753309732</v>
      </c>
      <c r="AL38" s="6">
        <v>80.642625327195489</v>
      </c>
      <c r="AM38" s="155">
        <v>96.432865083623099</v>
      </c>
      <c r="AN38" s="159">
        <v>104.553907718208</v>
      </c>
      <c r="AO38" s="164">
        <f t="shared" si="0"/>
        <v>-6.2070212126740554</v>
      </c>
      <c r="AP38" s="164">
        <f t="shared" si="1"/>
        <v>8.4214470113924556</v>
      </c>
    </row>
    <row r="39" spans="1:42" ht="15" customHeight="1" x14ac:dyDescent="0.2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38">
        <v>100.21227773485408</v>
      </c>
      <c r="AK39" s="6">
        <v>81.590920248458772</v>
      </c>
      <c r="AL39" s="6">
        <v>82.790966480482595</v>
      </c>
      <c r="AM39" s="155">
        <v>87.154183572460497</v>
      </c>
      <c r="AN39" s="159">
        <v>98.972809741065305</v>
      </c>
      <c r="AO39" s="164">
        <f t="shared" si="0"/>
        <v>5.70987908904831</v>
      </c>
      <c r="AP39" s="164">
        <f t="shared" si="1"/>
        <v>13.560595354299581</v>
      </c>
    </row>
    <row r="40" spans="1:42" ht="15" customHeight="1" x14ac:dyDescent="0.2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38">
        <v>498.33333333333331</v>
      </c>
      <c r="AK40" s="6">
        <v>509.99999999999989</v>
      </c>
      <c r="AL40" s="6">
        <v>502.88888888888903</v>
      </c>
      <c r="AM40" s="155">
        <v>506.06060606060606</v>
      </c>
      <c r="AN40" s="159">
        <v>516.07843137254906</v>
      </c>
      <c r="AO40" s="164">
        <f t="shared" si="0"/>
        <v>8.4913437757625676</v>
      </c>
      <c r="AP40" s="164">
        <f t="shared" si="1"/>
        <v>1.9795702712222691</v>
      </c>
    </row>
    <row r="41" spans="1:42" ht="15" customHeight="1" x14ac:dyDescent="0.2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38">
        <v>215.47619047619</v>
      </c>
      <c r="AK41" s="6">
        <v>228.89225202658</v>
      </c>
      <c r="AL41" s="6">
        <v>205.81905503634499</v>
      </c>
      <c r="AM41" s="155">
        <v>215.939142633068</v>
      </c>
      <c r="AN41" s="159">
        <v>241.55653374403371</v>
      </c>
      <c r="AO41" s="164">
        <f t="shared" si="0"/>
        <v>-18.149724266727532</v>
      </c>
      <c r="AP41" s="164">
        <f t="shared" si="1"/>
        <v>11.863245726827653</v>
      </c>
    </row>
    <row r="42" spans="1:42" ht="15" customHeight="1" x14ac:dyDescent="0.2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38">
        <v>225.41025641025601</v>
      </c>
      <c r="AK42" s="6">
        <v>219.11421911421911</v>
      </c>
      <c r="AL42" s="6">
        <v>181.81818181818181</v>
      </c>
      <c r="AM42" s="155">
        <v>226.41025641025601</v>
      </c>
      <c r="AN42" s="159">
        <v>256.41025641025641</v>
      </c>
      <c r="AO42" s="164">
        <f t="shared" si="0"/>
        <v>7.8748651564184176</v>
      </c>
      <c r="AP42" s="164">
        <f t="shared" si="1"/>
        <v>13.250283125708012</v>
      </c>
    </row>
    <row r="43" spans="1:42" ht="15" customHeight="1" x14ac:dyDescent="0.2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38">
        <v>520.88888888888891</v>
      </c>
      <c r="AK43" s="6">
        <v>549.33333333333337</v>
      </c>
      <c r="AL43" s="6">
        <v>530.66666666666663</v>
      </c>
      <c r="AM43" s="155">
        <v>570</v>
      </c>
      <c r="AN43" s="159">
        <v>555.83333333333337</v>
      </c>
      <c r="AO43" s="164">
        <f t="shared" si="0"/>
        <v>7.3497854077253191</v>
      </c>
      <c r="AP43" s="164">
        <f t="shared" si="1"/>
        <v>-2.4853801169590577</v>
      </c>
    </row>
    <row r="44" spans="1:42" ht="15" customHeight="1" x14ac:dyDescent="0.2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38">
        <v>703.33333333333303</v>
      </c>
      <c r="AK44" s="6">
        <v>685</v>
      </c>
      <c r="AL44" s="6">
        <v>680</v>
      </c>
      <c r="AM44" s="155">
        <v>685.71428571428567</v>
      </c>
      <c r="AN44" s="159">
        <v>750</v>
      </c>
      <c r="AO44" s="164">
        <f t="shared" si="0"/>
        <v>13.636363636363635</v>
      </c>
      <c r="AP44" s="164">
        <f t="shared" si="1"/>
        <v>9.3750000000000089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P44"/>
  <sheetViews>
    <sheetView workbookViewId="0">
      <pane xSplit="1" ySplit="1" topLeftCell="AG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9.19140625" customWidth="1"/>
    <col min="2" max="13" width="9.14453125" style="4"/>
    <col min="23" max="24" width="12.375" customWidth="1"/>
    <col min="41" max="41" width="9.55078125" style="165" bestFit="1" customWidth="1"/>
    <col min="42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4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38">
        <v>434.73684210526318</v>
      </c>
      <c r="AK2" s="6">
        <v>429.28571428571428</v>
      </c>
      <c r="AL2" s="6">
        <v>437.64705882352939</v>
      </c>
      <c r="AM2" s="155">
        <v>440.71428571428572</v>
      </c>
      <c r="AN2" s="159">
        <v>425.26315789473682</v>
      </c>
      <c r="AO2" s="164">
        <f>(AN2-AB2)/AB2*100</f>
        <v>-3.9239001189060727</v>
      </c>
      <c r="AP2" s="164">
        <f>(AN2-AM2)/AM2*100</f>
        <v>-3.505928516591323</v>
      </c>
    </row>
    <row r="3" spans="1:42" ht="15" customHeight="1" x14ac:dyDescent="0.2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38">
        <v>38.1111111111111</v>
      </c>
      <c r="AK3" s="6">
        <v>37.625</v>
      </c>
      <c r="AL3" s="6">
        <v>38.176470588235297</v>
      </c>
      <c r="AM3" s="155">
        <v>37.6666666666667</v>
      </c>
      <c r="AN3" s="159">
        <v>36.526315789473699</v>
      </c>
      <c r="AO3" s="164">
        <f t="shared" ref="AO3:AO44" si="0">(AN3-AB3)/AB3*100</f>
        <v>-5.5782312925169633</v>
      </c>
      <c r="AP3" s="164">
        <f t="shared" ref="AP3:AP44" si="1">(AN3-AM3)/AM3*100</f>
        <v>-3.0274802049371674</v>
      </c>
    </row>
    <row r="4" spans="1:42" ht="15" customHeight="1" x14ac:dyDescent="0.2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38">
        <v>256.061833431401</v>
      </c>
      <c r="AK4" s="6">
        <v>242.067400023689</v>
      </c>
      <c r="AL4" s="6">
        <v>233.824814191363</v>
      </c>
      <c r="AM4" s="155">
        <v>189.30575243188301</v>
      </c>
      <c r="AN4" s="159">
        <v>196.46361837702997</v>
      </c>
      <c r="AO4" s="164">
        <f t="shared" si="0"/>
        <v>-31.054425890844534</v>
      </c>
      <c r="AP4" s="164">
        <f t="shared" si="1"/>
        <v>3.7811138083205091</v>
      </c>
    </row>
    <row r="5" spans="1:42" ht="15" customHeight="1" x14ac:dyDescent="0.2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38">
        <v>176.73712289341177</v>
      </c>
      <c r="AK5" s="6">
        <v>196.04960651509259</v>
      </c>
      <c r="AL5" s="6">
        <v>202.60636027653899</v>
      </c>
      <c r="AM5" s="155">
        <v>181.31118447637792</v>
      </c>
      <c r="AN5" s="159">
        <v>162.60402847713686</v>
      </c>
      <c r="AO5" s="164">
        <f t="shared" si="0"/>
        <v>-26.743123671814573</v>
      </c>
      <c r="AP5" s="164">
        <f t="shared" si="1"/>
        <v>-10.317706573517151</v>
      </c>
    </row>
    <row r="6" spans="1:42" ht="15" customHeight="1" x14ac:dyDescent="0.2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38">
        <v>929.20745920745901</v>
      </c>
      <c r="AK6" s="6">
        <v>897.98215802888706</v>
      </c>
      <c r="AL6" s="6">
        <v>861.22980961690996</v>
      </c>
      <c r="AM6" s="155">
        <v>836.68336236933999</v>
      </c>
      <c r="AN6" s="159">
        <v>789.87948103055999</v>
      </c>
      <c r="AO6" s="164">
        <f t="shared" si="0"/>
        <v>-12.497882742596076</v>
      </c>
      <c r="AP6" s="164">
        <f t="shared" si="1"/>
        <v>-5.5939777750856248</v>
      </c>
    </row>
    <row r="7" spans="1:42" ht="15" customHeight="1" x14ac:dyDescent="0.2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70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38">
        <v>1269.2668241230999</v>
      </c>
      <c r="AK7" s="6">
        <v>1257.7420297026299</v>
      </c>
      <c r="AL7" s="6">
        <v>1225.43558073636</v>
      </c>
      <c r="AM7" s="155">
        <v>1182.9002298514499</v>
      </c>
      <c r="AN7" s="159">
        <v>1117.1019900497499</v>
      </c>
      <c r="AO7" s="164">
        <f t="shared" si="0"/>
        <v>6.3805251253001165</v>
      </c>
      <c r="AP7" s="164">
        <f t="shared" si="1"/>
        <v>-5.5624505043813386</v>
      </c>
    </row>
    <row r="8" spans="1:42" ht="15" customHeight="1" x14ac:dyDescent="0.2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38">
        <v>220</v>
      </c>
      <c r="AK8" s="6">
        <v>242.85714285714286</v>
      </c>
      <c r="AL8" s="6">
        <v>244.44444444444446</v>
      </c>
      <c r="AM8" s="155">
        <v>252.72727272727272</v>
      </c>
      <c r="AN8" s="159">
        <v>266.66666666666669</v>
      </c>
      <c r="AO8" s="164">
        <f t="shared" si="0"/>
        <v>15.315315315315322</v>
      </c>
      <c r="AP8" s="164">
        <f t="shared" si="1"/>
        <v>5.5155875299760302</v>
      </c>
    </row>
    <row r="9" spans="1:42" ht="15" customHeight="1" x14ac:dyDescent="0.2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38">
        <v>229.16666666666666</v>
      </c>
      <c r="AK9" s="6">
        <v>227.77777777777777</v>
      </c>
      <c r="AL9" s="6">
        <v>222.72727272727272</v>
      </c>
      <c r="AM9" s="155">
        <v>242.5</v>
      </c>
      <c r="AN9" s="159">
        <v>263.63636363636363</v>
      </c>
      <c r="AO9" s="164">
        <f t="shared" si="0"/>
        <v>11.00478468899521</v>
      </c>
      <c r="AP9" s="164">
        <f t="shared" si="1"/>
        <v>8.7160262417994332</v>
      </c>
    </row>
    <row r="10" spans="1:42" ht="15" customHeight="1" x14ac:dyDescent="0.2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38">
        <v>362.76272577996701</v>
      </c>
      <c r="AK10" s="6">
        <v>340.710180623974</v>
      </c>
      <c r="AL10" s="6">
        <v>355.60481663929897</v>
      </c>
      <c r="AM10" s="155">
        <v>322.068965517241</v>
      </c>
      <c r="AN10" s="159">
        <v>270.37037037037038</v>
      </c>
      <c r="AO10" s="164">
        <f t="shared" si="0"/>
        <v>-35.644560593906014</v>
      </c>
      <c r="AP10" s="164">
        <f t="shared" si="1"/>
        <v>-16.052026330398821</v>
      </c>
    </row>
    <row r="11" spans="1:42" ht="15" customHeight="1" x14ac:dyDescent="0.2">
      <c r="A11" s="2" t="s">
        <v>10</v>
      </c>
      <c r="B11" s="6">
        <v>850</v>
      </c>
      <c r="C11" s="6">
        <v>880.34</v>
      </c>
      <c r="D11" s="70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70">
        <v>877.86407499999996</v>
      </c>
      <c r="K11" s="70">
        <v>877.86407499999996</v>
      </c>
      <c r="L11" s="70">
        <v>877.86407499999996</v>
      </c>
      <c r="M11" s="13">
        <v>850.4020211719552</v>
      </c>
      <c r="N11" s="70">
        <v>854.65403127781485</v>
      </c>
      <c r="O11" s="6">
        <v>874.75304978744998</v>
      </c>
      <c r="P11" s="6">
        <v>874.75304978744998</v>
      </c>
      <c r="Q11" s="70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43">
        <v>877.73628843474341</v>
      </c>
      <c r="W11" s="6">
        <v>800.25</v>
      </c>
      <c r="X11" s="143">
        <v>819.69282823728099</v>
      </c>
      <c r="Y11" s="6">
        <v>799.65</v>
      </c>
      <c r="Z11" s="143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38">
        <v>650</v>
      </c>
      <c r="AK11" s="138">
        <v>650</v>
      </c>
      <c r="AL11" s="139">
        <v>633.48</v>
      </c>
      <c r="AM11" s="157">
        <v>650</v>
      </c>
      <c r="AN11" s="159">
        <v>600</v>
      </c>
      <c r="AO11" s="164">
        <f t="shared" si="0"/>
        <v>-23.956300220526728</v>
      </c>
      <c r="AP11" s="164">
        <f t="shared" si="1"/>
        <v>-7.6923076923076925</v>
      </c>
    </row>
    <row r="12" spans="1:42" ht="15" customHeight="1" x14ac:dyDescent="0.2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38">
        <v>800</v>
      </c>
      <c r="AK12" s="138">
        <v>800</v>
      </c>
      <c r="AL12" s="139">
        <v>792.37</v>
      </c>
      <c r="AM12" s="157">
        <v>800</v>
      </c>
      <c r="AN12" s="157">
        <v>800</v>
      </c>
      <c r="AO12" s="164">
        <f t="shared" si="0"/>
        <v>-10.944874877549209</v>
      </c>
      <c r="AP12" s="164">
        <f t="shared" si="1"/>
        <v>0</v>
      </c>
    </row>
    <row r="13" spans="1:42" ht="15" customHeight="1" x14ac:dyDescent="0.2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42">
        <v>180</v>
      </c>
      <c r="L13" s="142">
        <v>180</v>
      </c>
      <c r="M13" s="13">
        <v>150</v>
      </c>
      <c r="N13" s="29">
        <v>155</v>
      </c>
      <c r="O13" s="6">
        <v>140</v>
      </c>
      <c r="P13" s="6">
        <v>140</v>
      </c>
      <c r="Q13" s="11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38">
        <v>145</v>
      </c>
      <c r="AK13" s="6">
        <v>150</v>
      </c>
      <c r="AL13" s="29">
        <v>150</v>
      </c>
      <c r="AM13" s="155">
        <v>150</v>
      </c>
      <c r="AN13" s="159">
        <v>150</v>
      </c>
      <c r="AO13" s="164">
        <f t="shared" si="0"/>
        <v>12.499999999999991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11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38">
        <v>163.125</v>
      </c>
      <c r="AK14" s="6">
        <v>166.66666666666666</v>
      </c>
      <c r="AL14" s="29">
        <v>166.875</v>
      </c>
      <c r="AM14" s="155">
        <v>166.36363636363637</v>
      </c>
      <c r="AN14" s="159">
        <v>160.52631578947367</v>
      </c>
      <c r="AO14" s="164">
        <f t="shared" si="0"/>
        <v>-7.2514619883040945</v>
      </c>
      <c r="AP14" s="164">
        <f t="shared" si="1"/>
        <v>-3.5087719298245759</v>
      </c>
    </row>
    <row r="15" spans="1:42" ht="15" customHeight="1" x14ac:dyDescent="0.2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70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38">
        <v>1540</v>
      </c>
      <c r="AK15" s="138">
        <v>1500</v>
      </c>
      <c r="AL15" s="29">
        <v>1502.49</v>
      </c>
      <c r="AM15" s="155">
        <v>1485.3333333333301</v>
      </c>
      <c r="AN15" s="159">
        <v>1433.3333333333301</v>
      </c>
      <c r="AO15" s="164">
        <f t="shared" si="0"/>
        <v>-87.426900584795348</v>
      </c>
      <c r="AP15" s="164">
        <f t="shared" si="1"/>
        <v>-3.5008976660682305</v>
      </c>
    </row>
    <row r="16" spans="1:42" ht="15" customHeight="1" x14ac:dyDescent="0.2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11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38">
        <v>127.11322367715478</v>
      </c>
      <c r="AK16" s="6">
        <v>117.02547444557025</v>
      </c>
      <c r="AL16" s="29">
        <v>127.10952150847373</v>
      </c>
      <c r="AM16" s="155">
        <v>112.0477209860116</v>
      </c>
      <c r="AN16" s="159">
        <v>126.6975021322293</v>
      </c>
      <c r="AO16" s="164">
        <f t="shared" si="0"/>
        <v>-12.622412322600482</v>
      </c>
      <c r="AP16" s="164">
        <f t="shared" si="1"/>
        <v>13.074590912961659</v>
      </c>
    </row>
    <row r="17" spans="1:42" ht="15" customHeight="1" x14ac:dyDescent="0.2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38">
        <v>134.72576036575376</v>
      </c>
      <c r="AK17" s="6">
        <v>143.51194771162213</v>
      </c>
      <c r="AL17" s="6">
        <v>151.88465733570155</v>
      </c>
      <c r="AM17" s="155">
        <v>133.30206310343203</v>
      </c>
      <c r="AN17" s="159">
        <v>143.41266362786351</v>
      </c>
      <c r="AO17" s="164">
        <f t="shared" si="0"/>
        <v>-26.241684619628654</v>
      </c>
      <c r="AP17" s="164">
        <f t="shared" si="1"/>
        <v>7.5847292150208023</v>
      </c>
    </row>
    <row r="18" spans="1:42" ht="15" customHeight="1" x14ac:dyDescent="0.2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38">
        <v>959.53488372093</v>
      </c>
      <c r="AK18" s="6">
        <v>970.79545454544996</v>
      </c>
      <c r="AL18" s="6">
        <v>985.71428571428578</v>
      </c>
      <c r="AM18" s="155">
        <v>952.857142857143</v>
      </c>
      <c r="AN18" s="159">
        <v>895.54197436550396</v>
      </c>
      <c r="AO18" s="164">
        <f t="shared" si="0"/>
        <v>-8.436965069830487</v>
      </c>
      <c r="AP18" s="164">
        <f t="shared" si="1"/>
        <v>-6.0150851490475752</v>
      </c>
    </row>
    <row r="19" spans="1:42" ht="15" customHeight="1" x14ac:dyDescent="0.2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70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38">
        <v>1525.7142857142901</v>
      </c>
      <c r="AK19" s="6">
        <v>1536.1363636363601</v>
      </c>
      <c r="AL19" s="6">
        <v>1493.6363636363601</v>
      </c>
      <c r="AM19" s="155">
        <v>1480</v>
      </c>
      <c r="AN19" s="159">
        <v>1450.45454545454</v>
      </c>
      <c r="AO19" s="164">
        <f t="shared" si="0"/>
        <v>-4.3152907623724017</v>
      </c>
      <c r="AP19" s="164">
        <f t="shared" si="1"/>
        <v>-1.9963144963148622</v>
      </c>
    </row>
    <row r="20" spans="1:42" ht="15" customHeight="1" x14ac:dyDescent="0.2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112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38">
        <v>184.23286272550979</v>
      </c>
      <c r="AK20" s="6">
        <v>198.813525410164</v>
      </c>
      <c r="AL20" s="6">
        <v>173.4010387371732</v>
      </c>
      <c r="AM20" s="155">
        <v>162.935777981027</v>
      </c>
      <c r="AN20" s="159">
        <v>180.18865844210001</v>
      </c>
      <c r="AO20" s="164">
        <f t="shared" si="0"/>
        <v>-25.359982164185745</v>
      </c>
      <c r="AP20" s="164">
        <f t="shared" si="1"/>
        <v>10.588761213072557</v>
      </c>
    </row>
    <row r="21" spans="1:42" ht="15" customHeight="1" x14ac:dyDescent="0.2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44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38">
        <v>287.60946907498635</v>
      </c>
      <c r="AK21" s="6">
        <v>278.544061302682</v>
      </c>
      <c r="AL21" s="6">
        <v>296.32183908045977</v>
      </c>
      <c r="AM21" s="155">
        <v>314.64503042596402</v>
      </c>
      <c r="AN21" s="159">
        <v>321.79650915283099</v>
      </c>
      <c r="AO21" s="164">
        <f t="shared" si="0"/>
        <v>24.385062537528889</v>
      </c>
      <c r="AP21" s="164">
        <f t="shared" si="1"/>
        <v>2.2728719780462932</v>
      </c>
    </row>
    <row r="22" spans="1:42" ht="15" customHeight="1" x14ac:dyDescent="0.2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11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38">
        <v>270.13017079842803</v>
      </c>
      <c r="AK22" s="6">
        <v>275.46431906095779</v>
      </c>
      <c r="AL22" s="6">
        <v>291.62135442412301</v>
      </c>
      <c r="AM22" s="155">
        <v>282.00254958305158</v>
      </c>
      <c r="AN22" s="159">
        <v>244.78537264203254</v>
      </c>
      <c r="AO22" s="164">
        <f t="shared" si="0"/>
        <v>5.3269577619962512</v>
      </c>
      <c r="AP22" s="164">
        <f t="shared" si="1"/>
        <v>-13.197461156307147</v>
      </c>
    </row>
    <row r="23" spans="1:42" ht="15" customHeight="1" x14ac:dyDescent="0.2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38">
        <v>262.90640394088672</v>
      </c>
      <c r="AK23" s="6">
        <v>245.623342175066</v>
      </c>
      <c r="AL23" s="6">
        <v>275.86206896551727</v>
      </c>
      <c r="AM23" s="155">
        <v>219.425287356322</v>
      </c>
      <c r="AN23" s="159">
        <v>250.19157088122608</v>
      </c>
      <c r="AO23" s="164">
        <f t="shared" si="0"/>
        <v>2.2075159203209926</v>
      </c>
      <c r="AP23" s="164">
        <f t="shared" si="1"/>
        <v>14.021302601711122</v>
      </c>
    </row>
    <row r="24" spans="1:42" ht="15" customHeight="1" x14ac:dyDescent="0.2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38">
        <v>387.35091023226619</v>
      </c>
      <c r="AK24" s="6">
        <v>394.93110587563359</v>
      </c>
      <c r="AL24" s="6">
        <v>381.19701650385463</v>
      </c>
      <c r="AM24" s="155">
        <v>403.7544573467593</v>
      </c>
      <c r="AN24" s="159">
        <v>390.71337347199432</v>
      </c>
      <c r="AO24" s="164">
        <f t="shared" si="0"/>
        <v>23.091007401118212</v>
      </c>
      <c r="AP24" s="164">
        <f t="shared" si="1"/>
        <v>-3.2299541559153147</v>
      </c>
    </row>
    <row r="25" spans="1:42" ht="15" customHeight="1" x14ac:dyDescent="0.2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38">
        <v>252.1781641131486</v>
      </c>
      <c r="AK25" s="6">
        <v>246.9977254974246</v>
      </c>
      <c r="AL25" s="6">
        <v>229.45153287258549</v>
      </c>
      <c r="AM25" s="155">
        <v>232.01034259857792</v>
      </c>
      <c r="AN25" s="159">
        <v>240.65530058177117</v>
      </c>
      <c r="AO25" s="164">
        <f t="shared" si="0"/>
        <v>112.58294365647879</v>
      </c>
      <c r="AP25" s="164">
        <f t="shared" si="1"/>
        <v>3.7261088822021504</v>
      </c>
    </row>
    <row r="26" spans="1:42" ht="15" customHeight="1" x14ac:dyDescent="0.2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38">
        <v>206.64106976429301</v>
      </c>
      <c r="AK26" s="6">
        <v>224.24468728214799</v>
      </c>
      <c r="AL26" s="6">
        <v>173.40060562366168</v>
      </c>
      <c r="AM26" s="155">
        <v>189.29354304737836</v>
      </c>
      <c r="AN26" s="159">
        <v>191.0688645786546</v>
      </c>
      <c r="AO26" s="164">
        <f t="shared" si="0"/>
        <v>22.37734551724899</v>
      </c>
      <c r="AP26" s="164">
        <f t="shared" si="1"/>
        <v>0.93786692493356083</v>
      </c>
    </row>
    <row r="27" spans="1:42" ht="15" customHeight="1" x14ac:dyDescent="0.2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70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40">
        <v>1409.7777777777701</v>
      </c>
      <c r="AK27" s="6">
        <v>1426.6666666666599</v>
      </c>
      <c r="AL27" s="6">
        <v>1400</v>
      </c>
      <c r="AM27" s="155">
        <v>1450.0606060606001</v>
      </c>
      <c r="AN27" s="159">
        <v>1505.6209150326799</v>
      </c>
      <c r="AO27" s="164">
        <f t="shared" si="0"/>
        <v>15.816993464052304</v>
      </c>
      <c r="AP27" s="164">
        <f t="shared" si="1"/>
        <v>3.8315852964946968</v>
      </c>
    </row>
    <row r="28" spans="1:42" ht="15" customHeight="1" x14ac:dyDescent="0.2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45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38">
        <v>850</v>
      </c>
      <c r="AK28" s="6">
        <v>820</v>
      </c>
      <c r="AL28" s="6">
        <v>811.1111111111112</v>
      </c>
      <c r="AM28" s="155">
        <v>869.44444444444002</v>
      </c>
      <c r="AN28" s="159">
        <v>866.07142857143003</v>
      </c>
      <c r="AO28" s="164">
        <f t="shared" si="0"/>
        <v>-1.9541778975739503</v>
      </c>
      <c r="AP28" s="164">
        <f t="shared" si="1"/>
        <v>-0.38795070743885068</v>
      </c>
    </row>
    <row r="29" spans="1:42" ht="15" customHeight="1" x14ac:dyDescent="0.2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38">
        <v>241.715985174558</v>
      </c>
      <c r="AK29" s="6">
        <v>244.70609973479415</v>
      </c>
      <c r="AL29" s="6">
        <v>202.71290523615701</v>
      </c>
      <c r="AM29" s="155">
        <v>225.80725907384232</v>
      </c>
      <c r="AN29" s="159">
        <v>209.42566195003585</v>
      </c>
      <c r="AO29" s="164">
        <f t="shared" si="0"/>
        <v>14.331868267262591</v>
      </c>
      <c r="AP29" s="164">
        <f t="shared" si="1"/>
        <v>-7.2546813556819485</v>
      </c>
    </row>
    <row r="30" spans="1:42" ht="15" customHeight="1" x14ac:dyDescent="0.2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38">
        <v>124.9259036390827</v>
      </c>
      <c r="AK30" s="6">
        <v>164.26718207832701</v>
      </c>
      <c r="AL30" s="6">
        <v>156.85320016600801</v>
      </c>
      <c r="AM30" s="155">
        <v>165.46884275127101</v>
      </c>
      <c r="AN30" s="159">
        <v>196.23797794980001</v>
      </c>
      <c r="AO30" s="164">
        <f t="shared" si="0"/>
        <v>57.898315350930908</v>
      </c>
      <c r="AP30" s="164">
        <f t="shared" si="1"/>
        <v>18.595123218925551</v>
      </c>
    </row>
    <row r="31" spans="1:42" ht="15" customHeight="1" x14ac:dyDescent="0.2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38">
        <v>686.82864450127897</v>
      </c>
      <c r="AK31" s="6">
        <v>708.12324929971999</v>
      </c>
      <c r="AL31" s="6">
        <v>711.11111111111097</v>
      </c>
      <c r="AM31" s="155">
        <v>725.29341579714298</v>
      </c>
      <c r="AN31" s="159">
        <v>756.66666666666697</v>
      </c>
      <c r="AO31" s="164">
        <f t="shared" si="0"/>
        <v>11.986844423562646</v>
      </c>
      <c r="AP31" s="164">
        <f t="shared" si="1"/>
        <v>4.3255943299916506</v>
      </c>
    </row>
    <row r="32" spans="1:42" ht="15" customHeight="1" x14ac:dyDescent="0.2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38">
        <v>854.76190476190504</v>
      </c>
      <c r="AK32" s="6">
        <v>828.35481997677095</v>
      </c>
      <c r="AL32" s="6">
        <v>828.57142857142867</v>
      </c>
      <c r="AM32" s="155">
        <v>862.41228070175396</v>
      </c>
      <c r="AN32" s="160">
        <v>855.5</v>
      </c>
      <c r="AO32" s="164">
        <f t="shared" si="0"/>
        <v>4.9233464739381629</v>
      </c>
      <c r="AP32" s="164">
        <f t="shared" si="1"/>
        <v>-0.80150536540706041</v>
      </c>
    </row>
    <row r="33" spans="1:42" ht="15" customHeight="1" x14ac:dyDescent="0.2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70">
        <v>791.04</v>
      </c>
      <c r="K33" s="70">
        <v>791.04</v>
      </c>
      <c r="L33" s="70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38">
        <v>800</v>
      </c>
      <c r="AK33" s="138">
        <v>800</v>
      </c>
      <c r="AL33" s="6">
        <v>813.02</v>
      </c>
      <c r="AM33" s="155">
        <v>877.77777777777806</v>
      </c>
      <c r="AN33" s="159">
        <v>886.95652173913004</v>
      </c>
      <c r="AO33" s="164">
        <f t="shared" si="0"/>
        <v>8.1654294803817127</v>
      </c>
      <c r="AP33" s="164">
        <f t="shared" si="1"/>
        <v>1.0456796917995927</v>
      </c>
    </row>
    <row r="34" spans="1:42" ht="15" customHeight="1" x14ac:dyDescent="0.2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2">
        <v>1700</v>
      </c>
      <c r="L34" s="146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38">
        <v>1350</v>
      </c>
      <c r="AK34" s="6">
        <v>1328.57142857142</v>
      </c>
      <c r="AL34" s="7">
        <v>1355.0019</v>
      </c>
      <c r="AM34" s="155">
        <v>1297.2183908045999</v>
      </c>
      <c r="AN34" s="159">
        <v>1255.1111111111099</v>
      </c>
      <c r="AO34" s="164">
        <f t="shared" si="0"/>
        <v>-13.806421318307525</v>
      </c>
      <c r="AP34" s="164">
        <f t="shared" si="1"/>
        <v>-3.2459669082684646</v>
      </c>
    </row>
    <row r="35" spans="1:42" ht="15" customHeight="1" x14ac:dyDescent="0.2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70">
        <v>1488.57835</v>
      </c>
      <c r="O35" s="6">
        <v>1492.1742276337388</v>
      </c>
      <c r="P35" s="6">
        <v>1492.1742276337388</v>
      </c>
      <c r="Q35" s="70">
        <v>1490.9756017558259</v>
      </c>
      <c r="R35" s="70">
        <v>1467.0892362380141</v>
      </c>
      <c r="S35" s="50">
        <v>1500</v>
      </c>
      <c r="T35" s="13">
        <v>1488.4634760365357</v>
      </c>
      <c r="U35" s="6">
        <v>1488.4935884711217</v>
      </c>
      <c r="V35" s="143">
        <v>1488.4935884711217</v>
      </c>
      <c r="W35" s="6">
        <v>1400.951</v>
      </c>
      <c r="X35" s="6">
        <v>1411.1111111111099</v>
      </c>
      <c r="Y35" s="6">
        <v>1421</v>
      </c>
      <c r="Z35" s="143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38">
        <v>1400</v>
      </c>
      <c r="AK35" s="138">
        <v>1400</v>
      </c>
      <c r="AL35" s="139">
        <v>1411.35</v>
      </c>
      <c r="AM35" s="157">
        <v>1400</v>
      </c>
      <c r="AN35" s="157">
        <v>1400</v>
      </c>
      <c r="AO35" s="164">
        <f t="shared" si="0"/>
        <v>-0.16401625900306316</v>
      </c>
      <c r="AP35" s="164">
        <f t="shared" si="1"/>
        <v>0</v>
      </c>
    </row>
    <row r="36" spans="1:42" ht="15" customHeight="1" x14ac:dyDescent="0.2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112">
        <v>867.03296703296701</v>
      </c>
      <c r="R36" s="145">
        <v>852.00937222402899</v>
      </c>
      <c r="S36" s="50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41">
        <v>992.30769230769238</v>
      </c>
      <c r="AK36" s="7">
        <v>961.59502262443402</v>
      </c>
      <c r="AL36" s="6">
        <v>963.78205128205002</v>
      </c>
      <c r="AM36" s="155">
        <v>1014.32234432234</v>
      </c>
      <c r="AN36" s="159">
        <v>956.57051282051282</v>
      </c>
      <c r="AO36" s="164">
        <f t="shared" si="0"/>
        <v>1.3447678447676461</v>
      </c>
      <c r="AP36" s="164">
        <f t="shared" si="1"/>
        <v>-5.6936369217431224</v>
      </c>
    </row>
    <row r="37" spans="1:42" ht="15" customHeight="1" x14ac:dyDescent="0.2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70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38">
        <v>552.98245614035079</v>
      </c>
      <c r="AK37" s="6">
        <v>567.11111111111109</v>
      </c>
      <c r="AL37" s="6">
        <v>567.8431372549021</v>
      </c>
      <c r="AM37" s="155">
        <v>566.66666666666663</v>
      </c>
      <c r="AN37" s="159">
        <v>584.31372549019613</v>
      </c>
      <c r="AO37" s="164">
        <f t="shared" si="0"/>
        <v>5.4717916047285442</v>
      </c>
      <c r="AP37" s="164">
        <f t="shared" si="1"/>
        <v>3.1141868512110893</v>
      </c>
    </row>
    <row r="38" spans="1:42" ht="15" customHeight="1" x14ac:dyDescent="0.2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38">
        <v>92.225712284408431</v>
      </c>
      <c r="AK38" s="6">
        <v>96.608805625660594</v>
      </c>
      <c r="AL38" s="6">
        <v>87.659383753501402</v>
      </c>
      <c r="AM38" s="155">
        <v>91.501053186466535</v>
      </c>
      <c r="AN38" s="159">
        <v>87.708893147902444</v>
      </c>
      <c r="AO38" s="164">
        <f t="shared" si="0"/>
        <v>9.5255785642464197</v>
      </c>
      <c r="AP38" s="164">
        <f t="shared" si="1"/>
        <v>-4.1443894977210727</v>
      </c>
    </row>
    <row r="39" spans="1:42" ht="15" customHeight="1" x14ac:dyDescent="0.2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38">
        <v>98.70667826066645</v>
      </c>
      <c r="AK39" s="6">
        <v>97.130862695955599</v>
      </c>
      <c r="AL39" s="6">
        <v>90.598742608154382</v>
      </c>
      <c r="AM39" s="155">
        <v>91.673163341375471</v>
      </c>
      <c r="AN39" s="159">
        <v>90.397484105203944</v>
      </c>
      <c r="AO39" s="164">
        <f t="shared" si="0"/>
        <v>-6.7649012665708801</v>
      </c>
      <c r="AP39" s="164">
        <f t="shared" si="1"/>
        <v>-1.3915514526548098</v>
      </c>
    </row>
    <row r="40" spans="1:42" ht="15" customHeight="1" x14ac:dyDescent="0.2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38">
        <v>452.63157894736844</v>
      </c>
      <c r="AK40" s="6">
        <v>477.33333333333331</v>
      </c>
      <c r="AL40" s="6">
        <v>448.33333333333337</v>
      </c>
      <c r="AM40" s="155">
        <v>448.88888888888891</v>
      </c>
      <c r="AN40" s="159">
        <v>469.62962962962968</v>
      </c>
      <c r="AO40" s="164">
        <f t="shared" si="0"/>
        <v>2.0933977455716688</v>
      </c>
      <c r="AP40" s="164">
        <f t="shared" si="1"/>
        <v>4.6204620462046249</v>
      </c>
    </row>
    <row r="41" spans="1:42" ht="15" customHeight="1" x14ac:dyDescent="0.2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70">
        <v>238.80784324759901</v>
      </c>
      <c r="S41" s="50">
        <v>224.07052325906906</v>
      </c>
      <c r="T41" s="13">
        <v>224.07052325906906</v>
      </c>
      <c r="U41" s="6">
        <v>224.29497597067459</v>
      </c>
      <c r="V41" s="143">
        <v>224.29497597067459</v>
      </c>
      <c r="W41" s="6">
        <v>236.25</v>
      </c>
      <c r="X41" s="143">
        <v>228.9523257755514</v>
      </c>
      <c r="Y41" s="6">
        <v>200</v>
      </c>
      <c r="Z41" s="143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55">
        <v>210.06271976157305</v>
      </c>
      <c r="AN41" s="159">
        <v>205.12820512820514</v>
      </c>
      <c r="AO41" s="164">
        <f t="shared" si="0"/>
        <v>-13.846153846153832</v>
      </c>
      <c r="AP41" s="164">
        <f t="shared" si="1"/>
        <v>-2.3490672876028267</v>
      </c>
    </row>
    <row r="42" spans="1:42" ht="15" customHeight="1" x14ac:dyDescent="0.2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70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70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39">
        <v>184.03</v>
      </c>
      <c r="AM42" s="155">
        <v>185.18518518518516</v>
      </c>
      <c r="AN42" s="160">
        <v>185.5</v>
      </c>
      <c r="AO42" s="164">
        <f t="shared" si="0"/>
        <v>-23.981640849110732</v>
      </c>
      <c r="AP42" s="164">
        <f t="shared" si="1"/>
        <v>0.17000000000001253</v>
      </c>
    </row>
    <row r="43" spans="1:42" ht="15" customHeight="1" x14ac:dyDescent="0.2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46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12">
        <v>503.33333333333331</v>
      </c>
      <c r="R43" s="145">
        <v>567.11111111111109</v>
      </c>
      <c r="S43" s="50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41">
        <v>476.66666666666663</v>
      </c>
      <c r="AK43" s="6">
        <v>488.33333333333337</v>
      </c>
      <c r="AL43" s="6">
        <v>471.37254901960785</v>
      </c>
      <c r="AM43" s="155">
        <v>480</v>
      </c>
      <c r="AN43" s="159">
        <v>529.80392156862695</v>
      </c>
      <c r="AO43" s="164">
        <f t="shared" si="0"/>
        <v>8.5663773706202768</v>
      </c>
      <c r="AP43" s="164">
        <f t="shared" si="1"/>
        <v>10.375816993463948</v>
      </c>
    </row>
    <row r="44" spans="1:42" ht="15" customHeight="1" x14ac:dyDescent="0.2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38">
        <v>650</v>
      </c>
      <c r="AK44" s="6">
        <v>630</v>
      </c>
      <c r="AL44" s="6">
        <v>635.17999999999995</v>
      </c>
      <c r="AM44" s="155">
        <v>600</v>
      </c>
      <c r="AN44" s="159">
        <v>650</v>
      </c>
      <c r="AO44" s="164">
        <f t="shared" si="0"/>
        <v>5.6910569105691051</v>
      </c>
      <c r="AP44" s="164">
        <f t="shared" si="1"/>
        <v>8.3333333333333321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P44"/>
  <sheetViews>
    <sheetView workbookViewId="0">
      <pane xSplit="1" ySplit="1" topLeftCell="AC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6.36328125" customWidth="1"/>
    <col min="2" max="13" width="9.14453125" style="4"/>
    <col min="24" max="24" width="9.01171875" customWidth="1"/>
    <col min="41" max="41" width="9.55078125" style="165" bestFit="1" customWidth="1"/>
    <col min="42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38">
        <v>438.8235294117647</v>
      </c>
      <c r="AK2" s="6">
        <v>453.125</v>
      </c>
      <c r="AL2" s="6">
        <v>453.63636363636402</v>
      </c>
      <c r="AM2" s="155">
        <v>420</v>
      </c>
      <c r="AN2" s="159">
        <v>426</v>
      </c>
      <c r="AO2" s="164">
        <f>(AN2-AB2)/AB2*100</f>
        <v>-3.9097744360902214</v>
      </c>
      <c r="AP2" s="164">
        <f>(AN2-AM2)/AM2*100</f>
        <v>1.4285714285714286</v>
      </c>
    </row>
    <row r="3" spans="1:42" ht="15" customHeight="1" x14ac:dyDescent="0.2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38">
        <v>36.666666666666664</v>
      </c>
      <c r="AK3" s="6">
        <v>39.5</v>
      </c>
      <c r="AL3" s="6">
        <v>39.909090909090899</v>
      </c>
      <c r="AM3" s="155">
        <v>37.666666666666664</v>
      </c>
      <c r="AN3" s="159">
        <v>39.5</v>
      </c>
      <c r="AO3" s="164">
        <f t="shared" ref="AO3:AO44" si="0">(AN3-AB3)/AB3*100</f>
        <v>0.97744360902255745</v>
      </c>
      <c r="AP3" s="164">
        <f t="shared" ref="AP3:AP44" si="1">(AN3-AM3)/AM3*100</f>
        <v>4.8672566371681487</v>
      </c>
    </row>
    <row r="4" spans="1:42" ht="15" customHeight="1" x14ac:dyDescent="0.2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38">
        <v>218.02762094826801</v>
      </c>
      <c r="AK4" s="6">
        <v>226.839822024472</v>
      </c>
      <c r="AL4" s="6">
        <v>262.98109010011098</v>
      </c>
      <c r="AM4" s="155">
        <v>252.98615093375</v>
      </c>
      <c r="AN4" s="159">
        <v>221.06744118979901</v>
      </c>
      <c r="AO4" s="164">
        <f t="shared" si="0"/>
        <v>-14.666874764158214</v>
      </c>
      <c r="AP4" s="164">
        <f t="shared" si="1"/>
        <v>-12.616781442834633</v>
      </c>
    </row>
    <row r="5" spans="1:42" ht="15" customHeight="1" x14ac:dyDescent="0.2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38">
        <v>274.77487331602998</v>
      </c>
      <c r="AK5" s="6">
        <v>244.723767148684</v>
      </c>
      <c r="AL5" s="6">
        <v>246.32645424173</v>
      </c>
      <c r="AM5" s="155">
        <v>219.96452203329599</v>
      </c>
      <c r="AN5" s="159">
        <v>229.672384038964</v>
      </c>
      <c r="AO5" s="164">
        <f t="shared" si="0"/>
        <v>-24.518371308035196</v>
      </c>
      <c r="AP5" s="164">
        <f t="shared" si="1"/>
        <v>4.4133762644680168</v>
      </c>
    </row>
    <row r="6" spans="1:42" ht="15" customHeight="1" x14ac:dyDescent="0.2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38">
        <v>985.15151515151501</v>
      </c>
      <c r="AK6" s="6">
        <v>1010</v>
      </c>
      <c r="AL6" s="6">
        <v>964.76190476190504</v>
      </c>
      <c r="AM6" s="155">
        <v>1005.19047619048</v>
      </c>
      <c r="AN6" s="159">
        <v>1058.3333333333333</v>
      </c>
      <c r="AO6" s="164">
        <f t="shared" si="0"/>
        <v>14.733833726929173</v>
      </c>
      <c r="AP6" s="164">
        <f t="shared" si="1"/>
        <v>5.2868444739206684</v>
      </c>
    </row>
    <row r="7" spans="1:42" ht="15" customHeight="1" x14ac:dyDescent="0.2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38">
        <v>1187.2222222222199</v>
      </c>
      <c r="AK7" s="6">
        <v>1188.8888888888901</v>
      </c>
      <c r="AL7" s="6">
        <v>1211.1111111111099</v>
      </c>
      <c r="AM7" s="155">
        <v>1185.7142857142858</v>
      </c>
      <c r="AN7" s="159">
        <v>1177.7777777777778</v>
      </c>
      <c r="AO7" s="164">
        <f t="shared" si="0"/>
        <v>2.4109613104382723</v>
      </c>
      <c r="AP7" s="164">
        <f t="shared" si="1"/>
        <v>-0.66934404283801996</v>
      </c>
    </row>
    <row r="8" spans="1:42" ht="15" customHeight="1" x14ac:dyDescent="0.2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38">
        <v>225</v>
      </c>
      <c r="AK8" s="6">
        <v>255</v>
      </c>
      <c r="AL8" s="6">
        <v>242</v>
      </c>
      <c r="AM8" s="155">
        <v>243.07692307692307</v>
      </c>
      <c r="AN8" s="159">
        <v>243</v>
      </c>
      <c r="AO8" s="164">
        <f t="shared" si="0"/>
        <v>16.826923076923077</v>
      </c>
      <c r="AP8" s="164">
        <f t="shared" si="1"/>
        <v>-3.164556962024867E-2</v>
      </c>
    </row>
    <row r="9" spans="1:42" ht="15" customHeight="1" x14ac:dyDescent="0.2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38">
        <v>209.23076923076923</v>
      </c>
      <c r="AK9" s="6">
        <v>239.333333333333</v>
      </c>
      <c r="AL9" s="6">
        <v>230</v>
      </c>
      <c r="AM9" s="155">
        <v>232.14285714285714</v>
      </c>
      <c r="AN9" s="159">
        <v>238.33333333333334</v>
      </c>
      <c r="AO9" s="164">
        <f t="shared" si="0"/>
        <v>11.024844720496727</v>
      </c>
      <c r="AP9" s="164">
        <f t="shared" si="1"/>
        <v>2.6666666666666723</v>
      </c>
    </row>
    <row r="10" spans="1:42" ht="15" customHeight="1" x14ac:dyDescent="0.2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38">
        <v>289.13825757575802</v>
      </c>
      <c r="AK10" s="6">
        <v>305.17900904934999</v>
      </c>
      <c r="AL10" s="6">
        <v>317.70833333333297</v>
      </c>
      <c r="AM10" s="155">
        <v>284.375</v>
      </c>
      <c r="AN10" s="17">
        <v>301.04166666666652</v>
      </c>
      <c r="AO10" s="164">
        <f t="shared" si="0"/>
        <v>-20.773646427005758</v>
      </c>
      <c r="AP10" s="164">
        <f t="shared" si="1"/>
        <v>5.8608058608058071</v>
      </c>
    </row>
    <row r="11" spans="1:42" ht="15" customHeight="1" x14ac:dyDescent="0.2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70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38">
        <v>386.66666666666703</v>
      </c>
      <c r="AK11" s="6">
        <v>400</v>
      </c>
      <c r="AL11" s="6">
        <v>416.66666666666703</v>
      </c>
      <c r="AM11" s="155">
        <v>420</v>
      </c>
      <c r="AN11" s="17">
        <v>418.33333333333348</v>
      </c>
      <c r="AO11" s="164">
        <f t="shared" si="0"/>
        <v>-6.5484012264563791</v>
      </c>
      <c r="AP11" s="164">
        <f t="shared" si="1"/>
        <v>-0.39682539682536072</v>
      </c>
    </row>
    <row r="12" spans="1:42" ht="15" customHeight="1" x14ac:dyDescent="0.2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70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38">
        <v>650</v>
      </c>
      <c r="AK12" s="6">
        <v>696.93470763403297</v>
      </c>
      <c r="AL12" s="6">
        <v>700.15</v>
      </c>
      <c r="AM12" s="155">
        <v>750</v>
      </c>
      <c r="AN12" s="17">
        <v>725.07500000000005</v>
      </c>
      <c r="AO12" s="164">
        <f t="shared" si="0"/>
        <v>-16.65804597701149</v>
      </c>
      <c r="AP12" s="164">
        <f t="shared" si="1"/>
        <v>-3.3233333333333275</v>
      </c>
    </row>
    <row r="13" spans="1:42" ht="15" customHeight="1" x14ac:dyDescent="0.2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38">
        <v>136.66666666666666</v>
      </c>
      <c r="AK13" s="6">
        <v>142.85714285714286</v>
      </c>
      <c r="AL13" s="6">
        <v>152.5</v>
      </c>
      <c r="AM13" s="155">
        <v>141</v>
      </c>
      <c r="AN13" s="159">
        <v>145</v>
      </c>
      <c r="AO13" s="164">
        <f t="shared" si="0"/>
        <v>1.162790697674412</v>
      </c>
      <c r="AP13" s="164">
        <f t="shared" si="1"/>
        <v>2.8368794326241136</v>
      </c>
    </row>
    <row r="14" spans="1:42" ht="15" customHeight="1" x14ac:dyDescent="0.2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11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38">
        <v>158.66666666666666</v>
      </c>
      <c r="AK14" s="6">
        <v>178.57142857142858</v>
      </c>
      <c r="AL14" s="6">
        <v>184.54545454545499</v>
      </c>
      <c r="AM14" s="155">
        <v>161.25</v>
      </c>
      <c r="AN14" s="159">
        <v>170.625</v>
      </c>
      <c r="AO14" s="164">
        <f t="shared" si="0"/>
        <v>-8.3954097040467026</v>
      </c>
      <c r="AP14" s="164">
        <f t="shared" si="1"/>
        <v>5.8139534883720927</v>
      </c>
    </row>
    <row r="15" spans="1:42" ht="15" customHeight="1" x14ac:dyDescent="0.2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11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38">
        <v>2275</v>
      </c>
      <c r="AK15" s="6">
        <v>2300</v>
      </c>
      <c r="AL15" s="6">
        <v>2273.3333333333298</v>
      </c>
      <c r="AM15" s="155">
        <v>2215</v>
      </c>
      <c r="AN15" s="159">
        <v>2250</v>
      </c>
      <c r="AO15" s="164">
        <f t="shared" si="0"/>
        <v>58.450704225352112</v>
      </c>
      <c r="AP15" s="164">
        <f t="shared" si="1"/>
        <v>1.5801354401805869</v>
      </c>
    </row>
    <row r="16" spans="1:42" ht="15" customHeight="1" x14ac:dyDescent="0.2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11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38">
        <v>166.96541427178721</v>
      </c>
      <c r="AK16" s="6">
        <v>145.52380952380952</v>
      </c>
      <c r="AL16" s="6">
        <v>139.206537052691</v>
      </c>
      <c r="AM16" s="155">
        <v>135.23187362911341</v>
      </c>
      <c r="AN16" s="159">
        <v>140.47619047619048</v>
      </c>
      <c r="AO16" s="164">
        <f t="shared" si="0"/>
        <v>-6.1258117170546118</v>
      </c>
      <c r="AP16" s="164">
        <f t="shared" si="1"/>
        <v>3.8780183298059767</v>
      </c>
    </row>
    <row r="17" spans="1:42" ht="15" customHeight="1" x14ac:dyDescent="0.2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38">
        <v>152.20923223933258</v>
      </c>
      <c r="AK17" s="6">
        <v>137.11680911680912</v>
      </c>
      <c r="AL17" s="6">
        <v>134.54043392504931</v>
      </c>
      <c r="AM17" s="155">
        <v>135.38190170159481</v>
      </c>
      <c r="AN17" s="159">
        <v>159</v>
      </c>
      <c r="AO17" s="164">
        <f t="shared" si="0"/>
        <v>5.3505159192552476</v>
      </c>
      <c r="AP17" s="164">
        <f t="shared" si="1"/>
        <v>17.445535925816415</v>
      </c>
    </row>
    <row r="18" spans="1:42" ht="15" customHeight="1" x14ac:dyDescent="0.2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70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38">
        <v>959.84126984126999</v>
      </c>
      <c r="AK18" s="6">
        <v>1000</v>
      </c>
      <c r="AL18" s="6">
        <v>950</v>
      </c>
      <c r="AM18" s="155">
        <v>956.66666666666674</v>
      </c>
      <c r="AN18" s="159">
        <v>900</v>
      </c>
      <c r="AO18" s="164">
        <f t="shared" si="0"/>
        <v>-3.225806451612903</v>
      </c>
      <c r="AP18" s="164">
        <f t="shared" si="1"/>
        <v>-5.9233449477351989</v>
      </c>
    </row>
    <row r="19" spans="1:42" ht="15" customHeight="1" x14ac:dyDescent="0.2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70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38">
        <v>1295.4545454545455</v>
      </c>
      <c r="AK19" s="6">
        <v>1316.6666666666667</v>
      </c>
      <c r="AL19" s="6">
        <v>1340.7738095238101</v>
      </c>
      <c r="AM19" s="155">
        <v>1355.16388373531</v>
      </c>
      <c r="AN19" s="17">
        <v>1347.9688466295602</v>
      </c>
      <c r="AO19" s="164">
        <f t="shared" si="0"/>
        <v>7.4146690332186047</v>
      </c>
      <c r="AP19" s="164">
        <f t="shared" si="1"/>
        <v>-0.5309348332039221</v>
      </c>
    </row>
    <row r="20" spans="1:42" ht="15" customHeight="1" x14ac:dyDescent="0.2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70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38">
        <v>303.56934731934734</v>
      </c>
      <c r="AK20" s="6">
        <v>293.080357142857</v>
      </c>
      <c r="AL20" s="6">
        <v>280.19047619047598</v>
      </c>
      <c r="AM20" s="155">
        <v>212.59977955679301</v>
      </c>
      <c r="AN20" s="159">
        <v>193.6</v>
      </c>
      <c r="AO20" s="164">
        <f t="shared" si="0"/>
        <v>13.231848365676013</v>
      </c>
      <c r="AP20" s="164">
        <f t="shared" si="1"/>
        <v>-8.9368764146425157</v>
      </c>
    </row>
    <row r="21" spans="1:42" ht="15" customHeight="1" x14ac:dyDescent="0.2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38">
        <v>302.06358369794202</v>
      </c>
      <c r="AK21" s="6">
        <v>280.57692307692309</v>
      </c>
      <c r="AL21" s="6">
        <v>290.45454545454544</v>
      </c>
      <c r="AM21" s="155">
        <v>271.3720238095238</v>
      </c>
      <c r="AN21" s="159">
        <v>283.33333333333331</v>
      </c>
      <c r="AO21" s="164">
        <f t="shared" si="0"/>
        <v>18.985794800656091</v>
      </c>
      <c r="AP21" s="164">
        <f t="shared" si="1"/>
        <v>4.4077165198890098</v>
      </c>
    </row>
    <row r="22" spans="1:42" ht="15" customHeight="1" x14ac:dyDescent="0.2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70">
        <v>264.88786226511576</v>
      </c>
      <c r="I22" s="6">
        <v>257.96615384615399</v>
      </c>
      <c r="J22" s="29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38">
        <v>296.50731452455591</v>
      </c>
      <c r="AK22" s="6">
        <v>273.42896174863398</v>
      </c>
      <c r="AL22" s="6">
        <v>292.77146464646501</v>
      </c>
      <c r="AM22" s="155">
        <v>237.71015712682382</v>
      </c>
      <c r="AN22" s="159">
        <v>239.66666666666669</v>
      </c>
      <c r="AO22" s="164">
        <f t="shared" si="0"/>
        <v>4.4379151254723082E-2</v>
      </c>
      <c r="AP22" s="164">
        <f t="shared" si="1"/>
        <v>0.82306518303255616</v>
      </c>
    </row>
    <row r="23" spans="1:42" ht="15" customHeight="1" x14ac:dyDescent="0.2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70">
        <v>392.5287356321835</v>
      </c>
      <c r="I23" s="6">
        <v>287.88</v>
      </c>
      <c r="J23" s="29">
        <v>284.09090909090901</v>
      </c>
      <c r="K23" s="94">
        <v>281.87878787878799</v>
      </c>
      <c r="L23" s="95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38">
        <v>242.42424242424244</v>
      </c>
      <c r="AK23" s="6">
        <v>258.33333333333297</v>
      </c>
      <c r="AL23" s="6">
        <v>284.04040404040398</v>
      </c>
      <c r="AM23" s="155">
        <v>272.72727272727275</v>
      </c>
      <c r="AN23" s="17">
        <v>278.38383838383834</v>
      </c>
      <c r="AO23" s="164">
        <f t="shared" si="0"/>
        <v>6.5511265164645947</v>
      </c>
      <c r="AP23" s="164">
        <f t="shared" si="1"/>
        <v>2.0740740740740495</v>
      </c>
    </row>
    <row r="24" spans="1:42" ht="15" customHeight="1" x14ac:dyDescent="0.2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70">
        <v>318.38923194827782</v>
      </c>
      <c r="I24" s="6">
        <v>391.28399999999999</v>
      </c>
      <c r="J24" s="29">
        <v>353.38171632289277</v>
      </c>
      <c r="K24" s="147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38">
        <v>389.65618831998137</v>
      </c>
      <c r="AK24" s="6">
        <v>364.23611111111103</v>
      </c>
      <c r="AL24" s="6">
        <v>368.28483344612403</v>
      </c>
      <c r="AM24" s="155">
        <v>325.9286412512219</v>
      </c>
      <c r="AN24" s="159">
        <v>338.81720430107498</v>
      </c>
      <c r="AO24" s="164">
        <f t="shared" si="0"/>
        <v>14.405313696107932</v>
      </c>
      <c r="AP24" s="164">
        <f t="shared" si="1"/>
        <v>3.9544125365523568</v>
      </c>
    </row>
    <row r="25" spans="1:42" ht="15" customHeight="1" x14ac:dyDescent="0.2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47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38">
        <v>144.798573975045</v>
      </c>
      <c r="AK25" s="6">
        <v>157.07983056370199</v>
      </c>
      <c r="AL25" s="6">
        <v>196.92038730500269</v>
      </c>
      <c r="AM25" s="155">
        <v>226.66666666666666</v>
      </c>
      <c r="AN25" s="159">
        <v>277.5</v>
      </c>
      <c r="AO25" s="164">
        <f t="shared" si="0"/>
        <v>135.82810236600585</v>
      </c>
      <c r="AP25" s="164">
        <f t="shared" si="1"/>
        <v>22.426470588235301</v>
      </c>
    </row>
    <row r="26" spans="1:42" ht="15" customHeight="1" x14ac:dyDescent="0.2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47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38">
        <v>178.23719291396901</v>
      </c>
      <c r="AK26" s="6">
        <v>201.82039147658901</v>
      </c>
      <c r="AL26" s="6">
        <v>186.689507991054</v>
      </c>
      <c r="AM26" s="155">
        <v>235.30838755838801</v>
      </c>
      <c r="AN26" s="159">
        <v>210.82570173479263</v>
      </c>
      <c r="AO26" s="164">
        <f t="shared" si="0"/>
        <v>42.590215059490674</v>
      </c>
      <c r="AP26" s="164">
        <f t="shared" si="1"/>
        <v>-10.404510471400171</v>
      </c>
    </row>
    <row r="27" spans="1:42" ht="15" customHeight="1" x14ac:dyDescent="0.2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38">
        <v>987.142857142857</v>
      </c>
      <c r="AK27" s="6">
        <v>950.33040819164603</v>
      </c>
      <c r="AL27" s="6">
        <v>1016.66666666666</v>
      </c>
      <c r="AM27" s="155">
        <v>950</v>
      </c>
      <c r="AN27" s="159">
        <v>980</v>
      </c>
      <c r="AO27" s="164">
        <f t="shared" si="0"/>
        <v>7.1038251366120218</v>
      </c>
      <c r="AP27" s="164">
        <f t="shared" si="1"/>
        <v>3.1578947368421053</v>
      </c>
    </row>
    <row r="28" spans="1:42" ht="15" customHeight="1" x14ac:dyDescent="0.2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38">
        <v>962.96296296295998</v>
      </c>
      <c r="AK28" s="6">
        <v>965</v>
      </c>
      <c r="AL28" s="6">
        <v>971</v>
      </c>
      <c r="AM28" s="155">
        <v>1024.4444444444446</v>
      </c>
      <c r="AN28" s="17">
        <v>997.72222222222229</v>
      </c>
      <c r="AO28" s="164">
        <f t="shared" si="0"/>
        <v>4.1705336426913915</v>
      </c>
      <c r="AP28" s="164">
        <f t="shared" si="1"/>
        <v>-2.6084598698481622</v>
      </c>
    </row>
    <row r="29" spans="1:42" ht="15" customHeight="1" x14ac:dyDescent="0.2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38">
        <v>204.987673694546</v>
      </c>
      <c r="AK29" s="6">
        <v>232.40384615384613</v>
      </c>
      <c r="AL29" s="6">
        <v>207.07141343505</v>
      </c>
      <c r="AM29" s="155">
        <v>264.10538529793189</v>
      </c>
      <c r="AN29" s="159">
        <v>246.55808477237048</v>
      </c>
      <c r="AO29" s="164">
        <f t="shared" si="0"/>
        <v>26.109702776456889</v>
      </c>
      <c r="AP29" s="164">
        <f t="shared" si="1"/>
        <v>-6.6440525268981769</v>
      </c>
    </row>
    <row r="30" spans="1:42" ht="15" customHeight="1" x14ac:dyDescent="0.2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47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38">
        <v>116.2037037037037</v>
      </c>
      <c r="AK30" s="6">
        <v>118.31952186300001</v>
      </c>
      <c r="AL30" s="6">
        <v>126.554649054649</v>
      </c>
      <c r="AM30" s="155">
        <v>133.54017166517167</v>
      </c>
      <c r="AN30" s="17">
        <v>130.04741035991034</v>
      </c>
      <c r="AO30" s="164">
        <f t="shared" si="0"/>
        <v>27.294905484234611</v>
      </c>
      <c r="AP30" s="164">
        <f t="shared" si="1"/>
        <v>-2.6155135654751183</v>
      </c>
    </row>
    <row r="31" spans="1:42" ht="15" customHeight="1" x14ac:dyDescent="0.2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47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38">
        <v>700</v>
      </c>
      <c r="AK31" s="6">
        <v>748</v>
      </c>
      <c r="AL31" s="6">
        <v>733.25</v>
      </c>
      <c r="AM31" s="155">
        <v>800</v>
      </c>
      <c r="AN31" s="159">
        <v>852.23938223938205</v>
      </c>
      <c r="AO31" s="164">
        <f t="shared" si="0"/>
        <v>6.5299227799227557</v>
      </c>
      <c r="AP31" s="164">
        <f t="shared" si="1"/>
        <v>6.5299227799227557</v>
      </c>
    </row>
    <row r="32" spans="1:42" ht="15" customHeight="1" x14ac:dyDescent="0.2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47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38">
        <v>905.55555555555566</v>
      </c>
      <c r="AK32" s="6">
        <v>871.66666666666697</v>
      </c>
      <c r="AL32" s="6">
        <v>925</v>
      </c>
      <c r="AM32" s="155">
        <v>875</v>
      </c>
      <c r="AN32" s="159">
        <v>925</v>
      </c>
      <c r="AO32" s="164">
        <f t="shared" si="0"/>
        <v>3.9443813847900051</v>
      </c>
      <c r="AP32" s="164">
        <f t="shared" si="1"/>
        <v>5.7142857142857144</v>
      </c>
    </row>
    <row r="33" spans="1:42" ht="15" customHeight="1" x14ac:dyDescent="0.2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70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38">
        <v>863.46153846153845</v>
      </c>
      <c r="AK33" s="6">
        <v>835.15382922775279</v>
      </c>
      <c r="AL33" s="6">
        <v>785.71428571428578</v>
      </c>
      <c r="AM33" s="155">
        <v>852.27272727272725</v>
      </c>
      <c r="AN33" s="159">
        <v>903.33333333332996</v>
      </c>
      <c r="AO33" s="164">
        <f t="shared" si="0"/>
        <v>3.7343134909411226</v>
      </c>
      <c r="AP33" s="164">
        <f t="shared" si="1"/>
        <v>5.991111111110718</v>
      </c>
    </row>
    <row r="34" spans="1:42" ht="15" customHeight="1" x14ac:dyDescent="0.2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70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38">
        <v>1333.3333333333335</v>
      </c>
      <c r="AK34" s="6">
        <v>1345.8333333333301</v>
      </c>
      <c r="AL34" s="6">
        <v>1333.59</v>
      </c>
      <c r="AM34" s="155">
        <v>1366.6666666666599</v>
      </c>
      <c r="AN34" s="159">
        <v>1395.6666666666699</v>
      </c>
      <c r="AO34" s="164">
        <f t="shared" si="0"/>
        <v>24.483718735252907</v>
      </c>
      <c r="AP34" s="164">
        <f t="shared" si="1"/>
        <v>2.1219512195129377</v>
      </c>
    </row>
    <row r="35" spans="1:42" ht="15" customHeight="1" x14ac:dyDescent="0.2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70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38">
        <v>1430.3225806451601</v>
      </c>
      <c r="AK35" s="6">
        <v>1457.7770104531801</v>
      </c>
      <c r="AL35" s="6">
        <v>1400.89</v>
      </c>
      <c r="AM35" s="155">
        <v>1400.5</v>
      </c>
      <c r="AN35" s="17">
        <v>1400.6950000000002</v>
      </c>
      <c r="AO35" s="164">
        <f t="shared" si="0"/>
        <v>-12.582225550770755</v>
      </c>
      <c r="AP35" s="164">
        <f t="shared" si="1"/>
        <v>1.3923598714756425E-2</v>
      </c>
    </row>
    <row r="36" spans="1:42" ht="15" customHeight="1" x14ac:dyDescent="0.2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70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38">
        <v>850</v>
      </c>
      <c r="AK36" s="6">
        <v>879</v>
      </c>
      <c r="AL36" s="6">
        <v>906.19047619047603</v>
      </c>
      <c r="AM36" s="155">
        <v>878.88888888888903</v>
      </c>
      <c r="AN36" s="159">
        <v>862.5</v>
      </c>
      <c r="AO36" s="164">
        <f t="shared" si="0"/>
        <v>4.4495412844031383</v>
      </c>
      <c r="AP36" s="164">
        <f t="shared" si="1"/>
        <v>-1.8647281921618359</v>
      </c>
    </row>
    <row r="37" spans="1:42" ht="15" customHeight="1" x14ac:dyDescent="0.2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70">
        <v>560.73</v>
      </c>
      <c r="K37" s="70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38">
        <v>546.66666666666663</v>
      </c>
      <c r="AK37" s="6">
        <v>513.77777777777783</v>
      </c>
      <c r="AL37" s="6">
        <v>510.66666666666703</v>
      </c>
      <c r="AM37" s="155">
        <v>573.33333333333326</v>
      </c>
      <c r="AN37" s="159">
        <v>632.00000000000011</v>
      </c>
      <c r="AO37" s="164">
        <f t="shared" si="0"/>
        <v>26.039886039886174</v>
      </c>
      <c r="AP37" s="164">
        <f t="shared" si="1"/>
        <v>10.232558139534918</v>
      </c>
    </row>
    <row r="38" spans="1:42" ht="15" customHeight="1" x14ac:dyDescent="0.2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70">
        <v>120.57</v>
      </c>
      <c r="K38" s="70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40">
        <v>93.923867026479556</v>
      </c>
      <c r="AK38" s="6">
        <v>85.739730919287808</v>
      </c>
      <c r="AL38" s="6">
        <v>80.432195425890257</v>
      </c>
      <c r="AM38" s="155">
        <v>92.162340956099783</v>
      </c>
      <c r="AN38" s="159">
        <v>74.786578657865775</v>
      </c>
      <c r="AO38" s="164">
        <f t="shared" si="0"/>
        <v>-15.020465168293399</v>
      </c>
      <c r="AP38" s="164">
        <f t="shared" si="1"/>
        <v>-18.853429847784252</v>
      </c>
    </row>
    <row r="39" spans="1:42" ht="15" customHeight="1" x14ac:dyDescent="0.2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70">
        <v>121.63</v>
      </c>
      <c r="K39" s="70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38">
        <v>117.63085542168649</v>
      </c>
      <c r="AK39" s="6">
        <v>108.57987894276199</v>
      </c>
      <c r="AL39" s="6">
        <v>81.761051754746603</v>
      </c>
      <c r="AM39" s="155">
        <v>82.678591064555988</v>
      </c>
      <c r="AN39" s="159">
        <v>76.726973684210506</v>
      </c>
      <c r="AO39" s="164">
        <f t="shared" si="0"/>
        <v>-12.527212797803397</v>
      </c>
      <c r="AP39" s="164">
        <f t="shared" si="1"/>
        <v>-7.1984987935975102</v>
      </c>
    </row>
    <row r="40" spans="1:42" ht="15" customHeight="1" x14ac:dyDescent="0.2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70">
        <v>446.25</v>
      </c>
      <c r="K40" s="70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38">
        <v>460.51282051282055</v>
      </c>
      <c r="AK40" s="6">
        <v>424.16666666666663</v>
      </c>
      <c r="AL40" s="6">
        <v>438.88888888888886</v>
      </c>
      <c r="AM40" s="155">
        <v>477.33333333333337</v>
      </c>
      <c r="AN40" s="159">
        <v>438.66666666666663</v>
      </c>
      <c r="AO40" s="164">
        <f t="shared" si="0"/>
        <v>-8.3114754098360866</v>
      </c>
      <c r="AP40" s="164">
        <f t="shared" si="1"/>
        <v>-8.1005586592178922</v>
      </c>
    </row>
    <row r="41" spans="1:42" ht="15" customHeight="1" x14ac:dyDescent="0.2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70">
        <v>247.44</v>
      </c>
      <c r="K41" s="70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38">
        <v>201.53846153846101</v>
      </c>
      <c r="AK41" s="6">
        <v>175</v>
      </c>
      <c r="AL41" s="6">
        <v>168.75</v>
      </c>
      <c r="AM41" s="155">
        <v>168.18181818181799</v>
      </c>
      <c r="AN41" s="159">
        <v>160</v>
      </c>
      <c r="AO41" s="164">
        <f t="shared" si="0"/>
        <v>-21.860465116279155</v>
      </c>
      <c r="AP41" s="164">
        <f t="shared" si="1"/>
        <v>-4.8648648648647557</v>
      </c>
    </row>
    <row r="42" spans="1:42" ht="15" customHeight="1" x14ac:dyDescent="0.2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70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38">
        <v>166.666666666667</v>
      </c>
      <c r="AK42" s="6">
        <v>175.833333333333</v>
      </c>
      <c r="AL42" s="6">
        <v>163.888888888889</v>
      </c>
      <c r="AM42" s="155">
        <v>202.222222222222</v>
      </c>
      <c r="AN42" s="159">
        <v>250</v>
      </c>
      <c r="AO42" s="164">
        <f t="shared" si="0"/>
        <v>23.574144486692198</v>
      </c>
      <c r="AP42" s="164">
        <f t="shared" si="1"/>
        <v>23.626373626373763</v>
      </c>
    </row>
    <row r="43" spans="1:42" ht="15" customHeight="1" x14ac:dyDescent="0.2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38">
        <v>471.42857142857139</v>
      </c>
      <c r="AK43" s="6">
        <v>440</v>
      </c>
      <c r="AL43" s="6">
        <v>485.33333333333331</v>
      </c>
      <c r="AM43" s="155">
        <v>514.44444444444434</v>
      </c>
      <c r="AN43" s="159">
        <v>533.33333333333337</v>
      </c>
      <c r="AO43" s="164">
        <f t="shared" si="0"/>
        <v>8.4529505582137006</v>
      </c>
      <c r="AP43" s="164">
        <f t="shared" si="1"/>
        <v>3.6717062634989479</v>
      </c>
    </row>
    <row r="44" spans="1:42" ht="15" customHeight="1" x14ac:dyDescent="0.2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38">
        <v>600</v>
      </c>
      <c r="AK44" s="6">
        <v>630</v>
      </c>
      <c r="AL44" s="6">
        <v>666.66666666666663</v>
      </c>
      <c r="AM44" s="155">
        <v>615</v>
      </c>
      <c r="AN44" s="159">
        <v>675</v>
      </c>
      <c r="AO44" s="164">
        <f t="shared" si="0"/>
        <v>3.8461538461538463</v>
      </c>
      <c r="AP44" s="164">
        <f t="shared" si="1"/>
        <v>9.7560975609756095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P44"/>
  <sheetViews>
    <sheetView tabSelected="1" workbookViewId="0">
      <pane xSplit="1" ySplit="1" topLeftCell="AN2" activePane="bottomRight" state="frozen"/>
      <selection activeCell="AG21" sqref="AG21"/>
      <selection pane="bottomLeft" activeCell="AG21" sqref="AG21"/>
      <selection pane="topRight" activeCell="AG21" sqref="AG21"/>
      <selection pane="bottomRight" activeCell="AO1" sqref="AO1:AP1048576"/>
    </sheetView>
  </sheetViews>
  <sheetFormatPr defaultRowHeight="15" customHeight="1" x14ac:dyDescent="0.2"/>
  <cols>
    <col min="1" max="1" width="28.515625" customWidth="1"/>
    <col min="2" max="13" width="9.14453125" style="4"/>
    <col min="24" max="24" width="7.6640625" customWidth="1"/>
    <col min="41" max="41" width="9.55078125" style="165" bestFit="1" customWidth="1"/>
    <col min="42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38">
        <v>451.25</v>
      </c>
      <c r="AK2" s="6">
        <v>434.28571428571428</v>
      </c>
      <c r="AL2" s="6">
        <v>437.33333333333297</v>
      </c>
      <c r="AM2" s="155">
        <v>465.3125</v>
      </c>
      <c r="AN2" s="159">
        <v>468.61111111111109</v>
      </c>
      <c r="AO2" s="164">
        <f>(AN2-AB2)/AB2*100</f>
        <v>4.8640248640248585</v>
      </c>
      <c r="AP2" s="164">
        <f>(AN2-AM2)/AM2*100</f>
        <v>0.70890232072232873</v>
      </c>
    </row>
    <row r="3" spans="1:42" ht="15" customHeight="1" x14ac:dyDescent="0.2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38">
        <v>41.875</v>
      </c>
      <c r="AK3" s="6">
        <v>40</v>
      </c>
      <c r="AL3" s="6">
        <v>40.81</v>
      </c>
      <c r="AM3" s="155">
        <v>40</v>
      </c>
      <c r="AN3" s="159">
        <v>40</v>
      </c>
      <c r="AO3" s="164">
        <f t="shared" ref="AO3:AO44" si="0">(AN3-AB3)/AB3*100</f>
        <v>-3.7593984962406015</v>
      </c>
      <c r="AP3" s="164">
        <f t="shared" ref="AP3:AP44" si="1">(AN3-AM3)/AM3*100</f>
        <v>0</v>
      </c>
    </row>
    <row r="4" spans="1:42" ht="15" customHeight="1" x14ac:dyDescent="0.2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38">
        <v>327.58620689655174</v>
      </c>
      <c r="AK4" s="6">
        <v>310.34482758620692</v>
      </c>
      <c r="AL4" s="6">
        <v>309.31034482758599</v>
      </c>
      <c r="AM4" s="155">
        <v>283.90804597701145</v>
      </c>
      <c r="AN4" s="159">
        <v>283.90804597701145</v>
      </c>
      <c r="AO4" s="164">
        <f t="shared" si="0"/>
        <v>-7.9388743943347162</v>
      </c>
      <c r="AP4" s="164">
        <f t="shared" si="1"/>
        <v>0</v>
      </c>
    </row>
    <row r="5" spans="1:42" ht="15" customHeight="1" x14ac:dyDescent="0.2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38">
        <v>225.59044882320745</v>
      </c>
      <c r="AK5" s="6">
        <v>235.21930655551347</v>
      </c>
      <c r="AL5" s="6">
        <v>241.39101511515301</v>
      </c>
      <c r="AM5" s="155">
        <v>194.40191991916132</v>
      </c>
      <c r="AN5" s="159">
        <v>192.20310723759002</v>
      </c>
      <c r="AO5" s="164">
        <f t="shared" si="0"/>
        <v>-24.26090468497587</v>
      </c>
      <c r="AP5" s="164">
        <f t="shared" si="1"/>
        <v>-1.1310653117446761</v>
      </c>
    </row>
    <row r="6" spans="1:42" ht="15" customHeight="1" x14ac:dyDescent="0.2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38">
        <v>1084.81481481481</v>
      </c>
      <c r="AK6" s="6">
        <v>1100</v>
      </c>
      <c r="AL6" s="6">
        <v>1156.16161616162</v>
      </c>
      <c r="AM6" s="155">
        <v>1105.952380952381</v>
      </c>
      <c r="AN6" s="159">
        <v>1070.9880050505101</v>
      </c>
      <c r="AO6" s="164">
        <f t="shared" si="0"/>
        <v>14.042431767273724</v>
      </c>
      <c r="AP6" s="164">
        <f t="shared" si="1"/>
        <v>-3.1614720944641053</v>
      </c>
    </row>
    <row r="7" spans="1:42" ht="15" customHeight="1" x14ac:dyDescent="0.2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38">
        <v>1186.7132867132868</v>
      </c>
      <c r="AK7" s="6">
        <v>1178.57142857142</v>
      </c>
      <c r="AL7" s="6">
        <v>1210</v>
      </c>
      <c r="AM7" s="155">
        <v>1186.2332301341601</v>
      </c>
      <c r="AN7" s="159">
        <v>1194.9942332213802</v>
      </c>
      <c r="AO7" s="164">
        <f t="shared" si="0"/>
        <v>13.335367130257763</v>
      </c>
      <c r="AP7" s="164">
        <f t="shared" si="1"/>
        <v>0.73855653885444705</v>
      </c>
    </row>
    <row r="8" spans="1:42" ht="15" customHeight="1" x14ac:dyDescent="0.2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38">
        <v>210</v>
      </c>
      <c r="AK8" s="6">
        <v>225</v>
      </c>
      <c r="AL8" s="6">
        <v>250</v>
      </c>
      <c r="AM8" s="155">
        <v>242.85714285714286</v>
      </c>
      <c r="AN8" s="159">
        <v>242.85714285714286</v>
      </c>
      <c r="AO8" s="164">
        <f t="shared" si="0"/>
        <v>5.5900621118012435</v>
      </c>
      <c r="AP8" s="164">
        <f t="shared" si="1"/>
        <v>0</v>
      </c>
    </row>
    <row r="9" spans="1:42" ht="15" customHeight="1" x14ac:dyDescent="0.2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38">
        <v>230.07692307692307</v>
      </c>
      <c r="AK9" s="6">
        <v>210</v>
      </c>
      <c r="AL9" s="6">
        <v>230</v>
      </c>
      <c r="AM9" s="155">
        <v>254.16666666666666</v>
      </c>
      <c r="AN9" s="159">
        <v>234.28571428571428</v>
      </c>
      <c r="AO9" s="164">
        <f t="shared" si="0"/>
        <v>0.92307692307692146</v>
      </c>
      <c r="AP9" s="164">
        <f t="shared" si="1"/>
        <v>-7.822014051522248</v>
      </c>
    </row>
    <row r="10" spans="1:42" ht="15" customHeight="1" x14ac:dyDescent="0.2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38">
        <v>350.85591522482201</v>
      </c>
      <c r="AK10" s="6">
        <v>375.46729611384779</v>
      </c>
      <c r="AL10" s="6">
        <v>376.025867521647</v>
      </c>
      <c r="AM10" s="155">
        <v>311.65368928439005</v>
      </c>
      <c r="AN10" s="159">
        <v>311.65368928439005</v>
      </c>
      <c r="AO10" s="164">
        <f t="shared" si="0"/>
        <v>31.137303995017263</v>
      </c>
      <c r="AP10" s="164">
        <f t="shared" si="1"/>
        <v>0</v>
      </c>
    </row>
    <row r="11" spans="1:42" ht="15" customHeight="1" x14ac:dyDescent="0.2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38">
        <v>435</v>
      </c>
      <c r="AK11" s="6">
        <v>460.30709276534276</v>
      </c>
      <c r="AL11" s="6">
        <v>450</v>
      </c>
      <c r="AM11" s="155">
        <v>420</v>
      </c>
      <c r="AN11" s="159">
        <v>480</v>
      </c>
      <c r="AO11" s="164">
        <f t="shared" si="0"/>
        <v>-0.2141238592187541</v>
      </c>
      <c r="AP11" s="164">
        <f t="shared" si="1"/>
        <v>14.285714285714285</v>
      </c>
    </row>
    <row r="12" spans="1:42" ht="15" customHeight="1" x14ac:dyDescent="0.2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38">
        <v>550</v>
      </c>
      <c r="AK12" s="6">
        <v>537.62398187792201</v>
      </c>
      <c r="AL12" s="6">
        <v>541.38</v>
      </c>
      <c r="AM12" s="155">
        <v>550</v>
      </c>
      <c r="AN12" s="159">
        <v>550</v>
      </c>
      <c r="AO12" s="164">
        <f t="shared" si="0"/>
        <v>3.7735849056603774</v>
      </c>
      <c r="AP12" s="164">
        <f t="shared" si="1"/>
        <v>0</v>
      </c>
    </row>
    <row r="13" spans="1:42" ht="15" customHeight="1" x14ac:dyDescent="0.2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38">
        <v>175</v>
      </c>
      <c r="AK13" s="6">
        <v>180</v>
      </c>
      <c r="AL13" s="6">
        <v>178.02</v>
      </c>
      <c r="AM13" s="155">
        <v>160</v>
      </c>
      <c r="AN13" s="159">
        <v>160</v>
      </c>
      <c r="AO13" s="164">
        <f t="shared" si="0"/>
        <v>-11.111111111111111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38">
        <v>170</v>
      </c>
      <c r="AK14" s="6">
        <v>176.66666666666666</v>
      </c>
      <c r="AL14" s="6">
        <v>181.25</v>
      </c>
      <c r="AM14" s="155">
        <v>159.375</v>
      </c>
      <c r="AN14" s="159">
        <v>160.55555555555554</v>
      </c>
      <c r="AO14" s="164">
        <f t="shared" si="0"/>
        <v>-1.8185451638689134</v>
      </c>
      <c r="AP14" s="164">
        <f t="shared" si="1"/>
        <v>0.74074074074073282</v>
      </c>
    </row>
    <row r="15" spans="1:42" ht="15" customHeight="1" x14ac:dyDescent="0.2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38">
        <v>2250</v>
      </c>
      <c r="AK15" s="6">
        <v>2210</v>
      </c>
      <c r="AL15" s="6">
        <v>2200</v>
      </c>
      <c r="AM15" s="155">
        <v>2133.3333333333298</v>
      </c>
      <c r="AN15" s="159">
        <v>2093.3333333333298</v>
      </c>
      <c r="AO15" s="164">
        <f t="shared" si="0"/>
        <v>65.263157894736139</v>
      </c>
      <c r="AP15" s="164">
        <f t="shared" si="1"/>
        <v>-1.8750000000000031</v>
      </c>
    </row>
    <row r="16" spans="1:42" ht="15" customHeight="1" x14ac:dyDescent="0.2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38">
        <v>207.2675512892904</v>
      </c>
      <c r="AK16" s="6">
        <v>201.87088274044794</v>
      </c>
      <c r="AL16" s="29">
        <v>211.64125729343121</v>
      </c>
      <c r="AM16" s="155">
        <v>218.28922186633955</v>
      </c>
      <c r="AN16" s="159">
        <v>218.28922186633955</v>
      </c>
      <c r="AO16" s="164">
        <f t="shared" si="0"/>
        <v>14.356066337255587</v>
      </c>
      <c r="AP16" s="164">
        <f t="shared" si="1"/>
        <v>0</v>
      </c>
    </row>
    <row r="17" spans="1:42" ht="15" customHeight="1" x14ac:dyDescent="0.2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38">
        <v>268.57707509881425</v>
      </c>
      <c r="AK17" s="6">
        <v>280.50724637681162</v>
      </c>
      <c r="AL17" s="6">
        <v>279.3388429752066</v>
      </c>
      <c r="AM17" s="155">
        <v>258.02638453500521</v>
      </c>
      <c r="AN17" s="159">
        <v>258.02638453500521</v>
      </c>
      <c r="AO17" s="164">
        <f t="shared" si="0"/>
        <v>22.626400571091391</v>
      </c>
      <c r="AP17" s="164">
        <f t="shared" si="1"/>
        <v>0</v>
      </c>
    </row>
    <row r="18" spans="1:42" ht="15" customHeight="1" x14ac:dyDescent="0.2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38">
        <v>955.55555555555554</v>
      </c>
      <c r="AK18" s="6">
        <v>955</v>
      </c>
      <c r="AL18" s="6">
        <v>908.33333333332996</v>
      </c>
      <c r="AM18" s="155">
        <v>953.40909090909088</v>
      </c>
      <c r="AN18" s="159">
        <v>946.42857142857099</v>
      </c>
      <c r="AO18" s="164">
        <f t="shared" si="0"/>
        <v>8.2516339869280912</v>
      </c>
      <c r="AP18" s="164">
        <f t="shared" si="1"/>
        <v>-0.73216414098420757</v>
      </c>
    </row>
    <row r="19" spans="1:42" ht="15" customHeight="1" x14ac:dyDescent="0.2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38">
        <v>1477.7284826974201</v>
      </c>
      <c r="AK19" s="6">
        <v>1454.9045424621499</v>
      </c>
      <c r="AL19" s="6">
        <v>1400</v>
      </c>
      <c r="AM19" s="155">
        <v>1455.6666666666699</v>
      </c>
      <c r="AN19" s="159">
        <v>1444.4444444444443</v>
      </c>
      <c r="AO19" s="164">
        <f t="shared" si="0"/>
        <v>-10.965833917036084</v>
      </c>
      <c r="AP19" s="164">
        <f t="shared" si="1"/>
        <v>-0.7709335165256852</v>
      </c>
    </row>
    <row r="20" spans="1:42" ht="15" customHeight="1" x14ac:dyDescent="0.2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38">
        <v>233.32315832315837</v>
      </c>
      <c r="AK20" s="6">
        <v>253.333333333333</v>
      </c>
      <c r="AL20" s="6">
        <v>183.77976190476201</v>
      </c>
      <c r="AM20" s="155">
        <v>242.257742257742</v>
      </c>
      <c r="AN20" s="159">
        <v>279.42765567765599</v>
      </c>
      <c r="AO20" s="164">
        <f t="shared" si="0"/>
        <v>44.231883343649102</v>
      </c>
      <c r="AP20" s="164">
        <f t="shared" si="1"/>
        <v>15.343127147766577</v>
      </c>
    </row>
    <row r="21" spans="1:42" ht="15" customHeight="1" x14ac:dyDescent="0.2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38">
        <v>247.08853238265002</v>
      </c>
      <c r="AK21" s="6">
        <v>247.30392156862749</v>
      </c>
      <c r="AL21" s="6">
        <v>235.2453765597148</v>
      </c>
      <c r="AM21" s="155">
        <v>266.0288547237077</v>
      </c>
      <c r="AN21" s="159">
        <v>266.0288547237077</v>
      </c>
      <c r="AO21" s="164">
        <f t="shared" si="0"/>
        <v>17.703887463944369</v>
      </c>
      <c r="AP21" s="164">
        <f t="shared" si="1"/>
        <v>0</v>
      </c>
    </row>
    <row r="22" spans="1:42" ht="15" customHeight="1" x14ac:dyDescent="0.2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38">
        <v>322.56044414428698</v>
      </c>
      <c r="AK22" s="6">
        <v>307.78637261356198</v>
      </c>
      <c r="AL22" s="6">
        <v>309.99264325361003</v>
      </c>
      <c r="AM22" s="155">
        <v>296.30033733923699</v>
      </c>
      <c r="AN22" s="159">
        <v>271.414255218216</v>
      </c>
      <c r="AO22" s="164">
        <f t="shared" si="0"/>
        <v>0.85842905910334877</v>
      </c>
      <c r="AP22" s="164">
        <f t="shared" si="1"/>
        <v>-8.3989381667590504</v>
      </c>
    </row>
    <row r="23" spans="1:42" ht="15" customHeight="1" x14ac:dyDescent="0.2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38">
        <v>311.19083951785245</v>
      </c>
      <c r="AK23" s="6">
        <v>306.91586979619439</v>
      </c>
      <c r="AL23" s="29">
        <v>306.354687239714</v>
      </c>
      <c r="AM23" s="155">
        <v>316.33175009134089</v>
      </c>
      <c r="AN23" s="159">
        <v>360.99792960662501</v>
      </c>
      <c r="AO23" s="164">
        <f t="shared" si="0"/>
        <v>15.796780177250513</v>
      </c>
      <c r="AP23" s="164">
        <f t="shared" si="1"/>
        <v>14.120043120043038</v>
      </c>
    </row>
    <row r="24" spans="1:42" ht="15" customHeight="1" x14ac:dyDescent="0.2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38">
        <v>345.85959383753499</v>
      </c>
      <c r="AK24" s="6">
        <v>331.90023484141125</v>
      </c>
      <c r="AL24" s="6">
        <v>338.66384432560903</v>
      </c>
      <c r="AM24" s="155">
        <v>325.49075780044637</v>
      </c>
      <c r="AN24" s="159">
        <v>326.31629206706612</v>
      </c>
      <c r="AO24" s="164">
        <f t="shared" si="0"/>
        <v>8.4110056424777859</v>
      </c>
      <c r="AP24" s="164">
        <f t="shared" si="1"/>
        <v>0.25362755987248758</v>
      </c>
    </row>
    <row r="25" spans="1:42" ht="15" customHeight="1" x14ac:dyDescent="0.2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38">
        <v>253.80952380952385</v>
      </c>
      <c r="AK25" s="6">
        <v>280</v>
      </c>
      <c r="AL25" s="6">
        <v>230.355211640211</v>
      </c>
      <c r="AM25" s="155">
        <v>308.33333333333297</v>
      </c>
      <c r="AN25" s="159">
        <v>359.59183673469403</v>
      </c>
      <c r="AO25" s="164">
        <f t="shared" si="0"/>
        <v>60.157551886077918</v>
      </c>
      <c r="AP25" s="164">
        <f t="shared" si="1"/>
        <v>16.624379481522521</v>
      </c>
    </row>
    <row r="26" spans="1:42" ht="15" customHeight="1" x14ac:dyDescent="0.2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40">
        <v>283.75584529430699</v>
      </c>
      <c r="AK26" s="6">
        <v>263.707482993197</v>
      </c>
      <c r="AL26" s="6">
        <v>206.86546666933501</v>
      </c>
      <c r="AM26" s="155">
        <v>208.508158508158</v>
      </c>
      <c r="AN26" s="159">
        <v>210.30303030303</v>
      </c>
      <c r="AO26" s="164">
        <f t="shared" si="0"/>
        <v>-16.788536021334831</v>
      </c>
      <c r="AP26" s="164">
        <f t="shared" si="1"/>
        <v>0.86081609837908057</v>
      </c>
    </row>
    <row r="27" spans="1:42" ht="15" customHeight="1" x14ac:dyDescent="0.2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38">
        <v>1320</v>
      </c>
      <c r="AK27" s="6">
        <v>1292.6020864891893</v>
      </c>
      <c r="AL27" s="139">
        <v>1300.1500000000001</v>
      </c>
      <c r="AM27" s="155">
        <v>1270</v>
      </c>
      <c r="AN27" s="159">
        <v>1230</v>
      </c>
      <c r="AO27" s="164">
        <f t="shared" si="0"/>
        <v>-0.40606794249463363</v>
      </c>
      <c r="AP27" s="164">
        <f t="shared" si="1"/>
        <v>-3.1496062992125982</v>
      </c>
    </row>
    <row r="28" spans="1:42" ht="15" customHeight="1" x14ac:dyDescent="0.2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38">
        <v>1000</v>
      </c>
      <c r="AK28" s="6">
        <v>987.11684187703088</v>
      </c>
      <c r="AL28" s="139">
        <v>980.11</v>
      </c>
      <c r="AM28" s="155">
        <v>994.15611383816088</v>
      </c>
      <c r="AN28" s="160">
        <v>1000</v>
      </c>
      <c r="AO28" s="164">
        <f t="shared" si="0"/>
        <v>-4.9709686309167402</v>
      </c>
      <c r="AP28" s="164">
        <f t="shared" si="1"/>
        <v>0.58782379150468633</v>
      </c>
    </row>
    <row r="29" spans="1:42" ht="15" customHeight="1" x14ac:dyDescent="0.2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38">
        <v>203.333333333333</v>
      </c>
      <c r="AK29" s="6">
        <v>200</v>
      </c>
      <c r="AL29" s="6">
        <v>186.36363636364001</v>
      </c>
      <c r="AM29" s="155">
        <v>200.769230769231</v>
      </c>
      <c r="AN29" s="159">
        <v>240.769230769231</v>
      </c>
      <c r="AO29" s="164">
        <f t="shared" si="0"/>
        <v>15.325013094443509</v>
      </c>
      <c r="AP29" s="164">
        <f t="shared" si="1"/>
        <v>19.923371647509555</v>
      </c>
    </row>
    <row r="30" spans="1:42" ht="15" customHeight="1" x14ac:dyDescent="0.2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38">
        <v>181.91137566137564</v>
      </c>
      <c r="AK30" s="6">
        <v>206.60800552104902</v>
      </c>
      <c r="AL30" s="6">
        <v>147.142857142857</v>
      </c>
      <c r="AM30" s="155">
        <v>209.573283858998</v>
      </c>
      <c r="AN30" s="159">
        <v>261.91829004329003</v>
      </c>
      <c r="AO30" s="164">
        <f t="shared" si="0"/>
        <v>109.42322170120229</v>
      </c>
      <c r="AP30" s="164">
        <f t="shared" si="1"/>
        <v>24.976946116619533</v>
      </c>
    </row>
    <row r="31" spans="1:42" ht="15" customHeight="1" x14ac:dyDescent="0.2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38">
        <v>534.80392156862695</v>
      </c>
      <c r="AK31" s="6">
        <v>554.5</v>
      </c>
      <c r="AL31" s="6">
        <v>565.07936507936518</v>
      </c>
      <c r="AM31" s="155">
        <v>622.07792207792204</v>
      </c>
      <c r="AN31" s="159">
        <v>612.98701298701303</v>
      </c>
      <c r="AO31" s="164">
        <f t="shared" si="0"/>
        <v>10.176332707626095</v>
      </c>
      <c r="AP31" s="164">
        <f t="shared" si="1"/>
        <v>-1.4613778705636611</v>
      </c>
    </row>
    <row r="32" spans="1:42" ht="15" customHeight="1" x14ac:dyDescent="0.2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38">
        <v>875</v>
      </c>
      <c r="AK32" s="6">
        <v>877.09216170602417</v>
      </c>
      <c r="AL32" s="6">
        <v>898.00990000000002</v>
      </c>
      <c r="AM32" s="155">
        <v>840.90909090909088</v>
      </c>
      <c r="AN32" s="159">
        <v>870</v>
      </c>
      <c r="AO32" s="164">
        <f t="shared" si="0"/>
        <v>-3.5714285714285414</v>
      </c>
      <c r="AP32" s="164">
        <f t="shared" si="1"/>
        <v>3.4594594594594632</v>
      </c>
    </row>
    <row r="33" spans="1:42" ht="15" customHeight="1" x14ac:dyDescent="0.2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38">
        <v>899.67032967032969</v>
      </c>
      <c r="AK33" s="6">
        <v>907.142857142857</v>
      </c>
      <c r="AL33" s="29">
        <v>878.57142857142901</v>
      </c>
      <c r="AM33" s="155">
        <v>925</v>
      </c>
      <c r="AN33" s="159">
        <v>975</v>
      </c>
      <c r="AO33" s="164">
        <f t="shared" si="0"/>
        <v>-11.577992744860403</v>
      </c>
      <c r="AP33" s="164">
        <f t="shared" si="1"/>
        <v>5.4054054054054053</v>
      </c>
    </row>
    <row r="34" spans="1:42" ht="15" customHeight="1" x14ac:dyDescent="0.2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38">
        <v>1397.5961538461499</v>
      </c>
      <c r="AK34" s="6">
        <v>1397.27272727272</v>
      </c>
      <c r="AL34" s="6">
        <v>1370.5627705627701</v>
      </c>
      <c r="AM34" s="155">
        <v>1350</v>
      </c>
      <c r="AN34" s="159">
        <v>1320.6666666666699</v>
      </c>
      <c r="AO34" s="164">
        <f t="shared" si="0"/>
        <v>-10.399748560855212</v>
      </c>
      <c r="AP34" s="164">
        <f t="shared" si="1"/>
        <v>-2.1728395061725978</v>
      </c>
    </row>
    <row r="35" spans="1:42" ht="15" customHeight="1" x14ac:dyDescent="0.2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38">
        <v>1290.3225806451612</v>
      </c>
      <c r="AK35" s="6">
        <v>1305.0258003773099</v>
      </c>
      <c r="AL35" s="6">
        <v>1313.55</v>
      </c>
      <c r="AM35" s="155">
        <v>1359.95660993673</v>
      </c>
      <c r="AN35" s="160">
        <v>1300.5</v>
      </c>
      <c r="AO35" s="164">
        <f t="shared" si="0"/>
        <v>-7.7796923862403498</v>
      </c>
      <c r="AP35" s="164">
        <f t="shared" si="1"/>
        <v>-4.3719490388370685</v>
      </c>
    </row>
    <row r="36" spans="1:42" ht="15" customHeight="1" x14ac:dyDescent="0.2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41">
        <v>850</v>
      </c>
      <c r="AK36" s="6">
        <v>881.40105416231813</v>
      </c>
      <c r="AL36" s="6">
        <v>850</v>
      </c>
      <c r="AM36" s="155">
        <v>871.8044136756746</v>
      </c>
      <c r="AN36" s="160">
        <v>850</v>
      </c>
      <c r="AO36" s="164">
        <f t="shared" si="0"/>
        <v>-5.5817828381005272</v>
      </c>
      <c r="AP36" s="164">
        <f t="shared" si="1"/>
        <v>-2.5010671354304694</v>
      </c>
    </row>
    <row r="37" spans="1:42" ht="15" customHeight="1" x14ac:dyDescent="0.2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38">
        <v>434.81481481481472</v>
      </c>
      <c r="AK37" s="6">
        <v>431.11111111111109</v>
      </c>
      <c r="AL37" s="6">
        <v>452.30769230769238</v>
      </c>
      <c r="AM37" s="155">
        <v>468.33333333333326</v>
      </c>
      <c r="AN37" s="159">
        <v>475.55555555555554</v>
      </c>
      <c r="AO37" s="164">
        <f t="shared" si="0"/>
        <v>7.47018204645323</v>
      </c>
      <c r="AP37" s="164">
        <f t="shared" si="1"/>
        <v>1.5421115065243316</v>
      </c>
    </row>
    <row r="38" spans="1:42" ht="15" customHeight="1" x14ac:dyDescent="0.2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38">
        <v>103.92021463757916</v>
      </c>
      <c r="AK38" s="6">
        <v>94.948002189381498</v>
      </c>
      <c r="AL38" s="6">
        <v>111.38569604086845</v>
      </c>
      <c r="AM38" s="155">
        <v>104.22599983732148</v>
      </c>
      <c r="AN38" s="159">
        <v>103.49511643737956</v>
      </c>
      <c r="AO38" s="164">
        <f t="shared" si="0"/>
        <v>0.65325595761474398</v>
      </c>
      <c r="AP38" s="164">
        <f t="shared" si="1"/>
        <v>-0.70124863381756686</v>
      </c>
    </row>
    <row r="39" spans="1:42" ht="15" customHeight="1" x14ac:dyDescent="0.2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38">
        <v>105.30289008074155</v>
      </c>
      <c r="AK39" s="6">
        <v>85.151301900070379</v>
      </c>
      <c r="AL39" s="6">
        <v>108.5801860974275</v>
      </c>
      <c r="AM39" s="155">
        <v>100.76970443349752</v>
      </c>
      <c r="AN39" s="159">
        <v>100.76970443349752</v>
      </c>
      <c r="AO39" s="164">
        <f t="shared" si="0"/>
        <v>3.2228621478396122</v>
      </c>
      <c r="AP39" s="164">
        <f t="shared" si="1"/>
        <v>0</v>
      </c>
    </row>
    <row r="40" spans="1:42" ht="15" customHeight="1" x14ac:dyDescent="0.2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38">
        <v>423.7037037037037</v>
      </c>
      <c r="AK40" s="6">
        <v>440</v>
      </c>
      <c r="AL40" s="6">
        <v>462.22222222222229</v>
      </c>
      <c r="AM40" s="155">
        <v>505.18518518518522</v>
      </c>
      <c r="AN40" s="159">
        <v>501.33333333333331</v>
      </c>
      <c r="AO40" s="164">
        <f t="shared" si="0"/>
        <v>7.2243346007604421</v>
      </c>
      <c r="AP40" s="164">
        <f t="shared" si="1"/>
        <v>-0.76246334310851482</v>
      </c>
    </row>
    <row r="41" spans="1:42" ht="15" customHeight="1" x14ac:dyDescent="0.2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38">
        <v>155.45454545454501</v>
      </c>
      <c r="AK41" s="6">
        <v>165.41166703727501</v>
      </c>
      <c r="AL41" s="6">
        <v>157.142857142857</v>
      </c>
      <c r="AM41" s="155">
        <v>201.83579269316476</v>
      </c>
      <c r="AN41" s="159">
        <v>238.61538461538501</v>
      </c>
      <c r="AO41" s="164">
        <f t="shared" si="0"/>
        <v>3.9610596872007222</v>
      </c>
      <c r="AP41" s="164">
        <f t="shared" si="1"/>
        <v>18.222532005576138</v>
      </c>
    </row>
    <row r="42" spans="1:42" ht="15" customHeight="1" x14ac:dyDescent="0.2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38">
        <v>200</v>
      </c>
      <c r="AK42" s="6">
        <v>227.142857142857</v>
      </c>
      <c r="AL42" s="139">
        <v>200.15</v>
      </c>
      <c r="AM42" s="155">
        <v>254.61538461538501</v>
      </c>
      <c r="AN42" s="160">
        <v>200</v>
      </c>
      <c r="AO42" s="164">
        <f t="shared" si="0"/>
        <v>-16.142557651991616</v>
      </c>
      <c r="AP42" s="164">
        <f t="shared" si="1"/>
        <v>-21.450151057401932</v>
      </c>
    </row>
    <row r="43" spans="1:42" ht="15" customHeight="1" x14ac:dyDescent="0.2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38">
        <v>444.44444444444446</v>
      </c>
      <c r="AK43" s="6">
        <v>433.33333333333331</v>
      </c>
      <c r="AL43" s="6">
        <v>462.22222222222223</v>
      </c>
      <c r="AM43" s="155">
        <v>476.4444444444444</v>
      </c>
      <c r="AN43" s="159">
        <v>475.29411764705884</v>
      </c>
      <c r="AO43" s="164">
        <f t="shared" si="0"/>
        <v>5.0820328131252506</v>
      </c>
      <c r="AP43" s="164">
        <f t="shared" si="1"/>
        <v>-0.24143985952588715</v>
      </c>
    </row>
    <row r="44" spans="1:42" ht="15" customHeight="1" x14ac:dyDescent="0.2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38">
        <v>666.66666666666697</v>
      </c>
      <c r="AK44" s="6">
        <v>650</v>
      </c>
      <c r="AL44" s="6">
        <v>652.03</v>
      </c>
      <c r="AM44" s="155">
        <v>675</v>
      </c>
      <c r="AN44" s="159">
        <v>675</v>
      </c>
      <c r="AO44" s="164">
        <f t="shared" si="0"/>
        <v>1.7587939698492927</v>
      </c>
      <c r="AP44" s="164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P44"/>
  <sheetViews>
    <sheetView workbookViewId="0">
      <pane xSplit="1" ySplit="1" topLeftCell="AO6" activePane="bottomRight" state="frozen"/>
      <selection activeCell="AG21" sqref="AG21"/>
      <selection pane="bottomLeft" activeCell="AG21" sqref="AG21"/>
      <selection pane="topRight" activeCell="AG21" sqref="AG21"/>
      <selection pane="bottomRight" activeCell="AY21" sqref="AY21:AY25"/>
    </sheetView>
  </sheetViews>
  <sheetFormatPr defaultRowHeight="15" customHeight="1" x14ac:dyDescent="0.2"/>
  <cols>
    <col min="1" max="1" width="29.59375" customWidth="1"/>
    <col min="2" max="13" width="9.14453125" style="4"/>
    <col min="24" max="24" width="11.70312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38">
        <v>461.42857142857144</v>
      </c>
      <c r="AK2" s="6">
        <v>456.66666666666669</v>
      </c>
      <c r="AL2" s="6">
        <v>458.42105263157896</v>
      </c>
      <c r="AM2" s="155">
        <v>466.42857142857144</v>
      </c>
      <c r="AN2" s="159">
        <v>445.21739130434781</v>
      </c>
      <c r="AO2" s="164">
        <f>(AN2-AB2)/AB2*100</f>
        <v>-2.8969702716798662</v>
      </c>
      <c r="AP2" s="164">
        <f>(AN2-AM2)/AM2*100</f>
        <v>-4.5475730741061389</v>
      </c>
    </row>
    <row r="3" spans="1:42" ht="15" customHeight="1" x14ac:dyDescent="0.2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38">
        <v>39.615384615384613</v>
      </c>
      <c r="AK3" s="6">
        <v>39.166666666666664</v>
      </c>
      <c r="AL3" s="6">
        <v>39.473684210526315</v>
      </c>
      <c r="AM3" s="155">
        <v>39.928571428571402</v>
      </c>
      <c r="AN3" s="159">
        <v>38.2916666666667</v>
      </c>
      <c r="AO3" s="164">
        <f t="shared" ref="AO3:AO44" si="0">(AN3-AB3)/AB3*100</f>
        <v>-3.1704980842911068</v>
      </c>
      <c r="AP3" s="164">
        <f t="shared" ref="AP3:AP44" si="1">(AN3-AM3)/AM3*100</f>
        <v>-4.0995825879545347</v>
      </c>
    </row>
    <row r="4" spans="1:42" ht="15" customHeight="1" x14ac:dyDescent="0.2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38">
        <v>267.74891774891773</v>
      </c>
      <c r="AK4" s="6">
        <v>243.83636326548501</v>
      </c>
      <c r="AL4" s="6">
        <v>256.779270112603</v>
      </c>
      <c r="AM4" s="155">
        <v>230.93602693602691</v>
      </c>
      <c r="AN4" s="159">
        <v>268.441358024691</v>
      </c>
      <c r="AO4" s="164">
        <f t="shared" si="0"/>
        <v>-12.564570794778771</v>
      </c>
      <c r="AP4" s="164">
        <f t="shared" si="1"/>
        <v>16.240571722944591</v>
      </c>
    </row>
    <row r="5" spans="1:42" ht="15" customHeight="1" x14ac:dyDescent="0.2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38">
        <v>250.03839515604199</v>
      </c>
      <c r="AK5" s="6">
        <v>262.12206592965401</v>
      </c>
      <c r="AL5" s="6">
        <v>267.05257776502998</v>
      </c>
      <c r="AM5" s="155">
        <v>217.96165474736901</v>
      </c>
      <c r="AN5" s="159">
        <v>281.1986863711</v>
      </c>
      <c r="AO5" s="164">
        <f t="shared" si="0"/>
        <v>-3.1707982902595599</v>
      </c>
      <c r="AP5" s="164">
        <f t="shared" si="1"/>
        <v>29.012915917263797</v>
      </c>
    </row>
    <row r="6" spans="1:42" ht="15" customHeight="1" x14ac:dyDescent="0.2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38">
        <v>985.06775067750698</v>
      </c>
      <c r="AK6" s="6">
        <v>995.71428571428999</v>
      </c>
      <c r="AL6" s="6">
        <v>955.55555555555554</v>
      </c>
      <c r="AM6" s="155">
        <v>1000</v>
      </c>
      <c r="AN6" s="159">
        <v>1048.6111111111099</v>
      </c>
      <c r="AO6" s="164">
        <f t="shared" si="0"/>
        <v>2.5536538983970609</v>
      </c>
      <c r="AP6" s="164">
        <f t="shared" si="1"/>
        <v>4.8611111111109944</v>
      </c>
    </row>
    <row r="7" spans="1:42" ht="15" customHeight="1" x14ac:dyDescent="0.2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38">
        <v>1261.94444444444</v>
      </c>
      <c r="AK7" s="6">
        <v>1248.1818181818201</v>
      </c>
      <c r="AL7" s="6">
        <v>1195.3846153846155</v>
      </c>
      <c r="AM7" s="155">
        <v>1180</v>
      </c>
      <c r="AN7" s="159">
        <v>1205</v>
      </c>
      <c r="AO7" s="164">
        <f t="shared" si="0"/>
        <v>7.9104477611937147</v>
      </c>
      <c r="AP7" s="164">
        <f t="shared" si="1"/>
        <v>2.1186440677966099</v>
      </c>
    </row>
    <row r="8" spans="1:42" ht="15" customHeight="1" x14ac:dyDescent="0.2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38">
        <v>295</v>
      </c>
      <c r="AK8" s="6">
        <v>308</v>
      </c>
      <c r="AL8" s="6">
        <v>328.23529411764707</v>
      </c>
      <c r="AM8" s="155">
        <v>336.15384615384613</v>
      </c>
      <c r="AN8" s="159">
        <v>353.33333333333297</v>
      </c>
      <c r="AO8" s="164">
        <f t="shared" si="0"/>
        <v>6.8683049779457006</v>
      </c>
      <c r="AP8" s="164">
        <f t="shared" si="1"/>
        <v>5.1106025934400217</v>
      </c>
    </row>
    <row r="9" spans="1:42" ht="15" customHeight="1" x14ac:dyDescent="0.2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38">
        <v>288.66666666666669</v>
      </c>
      <c r="AK9" s="6">
        <v>295</v>
      </c>
      <c r="AL9" s="6">
        <v>300.5</v>
      </c>
      <c r="AM9" s="155">
        <v>277.69230769230768</v>
      </c>
      <c r="AN9" s="159">
        <v>290.90909090909093</v>
      </c>
      <c r="AO9" s="164">
        <f t="shared" si="0"/>
        <v>-13.448534936138229</v>
      </c>
      <c r="AP9" s="164">
        <f t="shared" si="1"/>
        <v>4.7595064215562966</v>
      </c>
    </row>
    <row r="10" spans="1:42" ht="15" customHeight="1" x14ac:dyDescent="0.2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38">
        <v>336.54371584699498</v>
      </c>
      <c r="AK10" s="6">
        <v>297.35449735449703</v>
      </c>
      <c r="AL10" s="6">
        <v>342.857142857143</v>
      </c>
      <c r="AM10" s="155">
        <v>352.77777777777777</v>
      </c>
      <c r="AN10" s="159">
        <v>320.83333333333297</v>
      </c>
      <c r="AO10" s="164">
        <f t="shared" si="0"/>
        <v>-3.4197399152273724</v>
      </c>
      <c r="AP10" s="164">
        <f t="shared" si="1"/>
        <v>-9.0551181102363216</v>
      </c>
    </row>
    <row r="11" spans="1:42" ht="15" customHeight="1" x14ac:dyDescent="0.2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55">
        <v>450</v>
      </c>
      <c r="AN11" s="159">
        <v>416.66666666666669</v>
      </c>
      <c r="AO11" s="164">
        <f t="shared" si="0"/>
        <v>3.1046883763898547</v>
      </c>
      <c r="AP11" s="164">
        <f t="shared" si="1"/>
        <v>-7.407407407407403</v>
      </c>
    </row>
    <row r="12" spans="1:42" ht="15" customHeight="1" x14ac:dyDescent="0.2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38">
        <v>650</v>
      </c>
      <c r="AK12" s="6">
        <v>620</v>
      </c>
      <c r="AL12" s="6">
        <v>622.10101010101005</v>
      </c>
      <c r="AM12" s="155">
        <v>600</v>
      </c>
      <c r="AN12" s="159">
        <v>553.0612244897959</v>
      </c>
      <c r="AO12" s="164">
        <f t="shared" si="0"/>
        <v>-22.104052888761142</v>
      </c>
      <c r="AP12" s="164">
        <f t="shared" si="1"/>
        <v>-7.8231292517006823</v>
      </c>
    </row>
    <row r="13" spans="1:42" ht="15" customHeight="1" x14ac:dyDescent="0.2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38">
        <v>134.28571428571428</v>
      </c>
      <c r="AK13" s="6">
        <v>142.22222222222223</v>
      </c>
      <c r="AL13" s="6">
        <v>140</v>
      </c>
      <c r="AM13" s="155">
        <v>147.5</v>
      </c>
      <c r="AN13" s="159">
        <v>137.14285714285714</v>
      </c>
      <c r="AO13" s="164">
        <f t="shared" si="0"/>
        <v>-7.335907335907339</v>
      </c>
      <c r="AP13" s="164">
        <f t="shared" si="1"/>
        <v>-7.0217917675544816</v>
      </c>
    </row>
    <row r="14" spans="1:42" ht="15" customHeight="1" x14ac:dyDescent="0.2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38">
        <v>150.90909090909091</v>
      </c>
      <c r="AK14" s="6">
        <v>149.28571428571428</v>
      </c>
      <c r="AL14" s="6">
        <v>155.29411764705881</v>
      </c>
      <c r="AM14" s="155">
        <v>160</v>
      </c>
      <c r="AN14" s="159">
        <v>166.52173913043478</v>
      </c>
      <c r="AO14" s="164">
        <f t="shared" si="0"/>
        <v>-10.116106719367663</v>
      </c>
      <c r="AP14" s="164">
        <f t="shared" si="1"/>
        <v>4.0760869565217384</v>
      </c>
    </row>
    <row r="15" spans="1:42" ht="15" customHeight="1" x14ac:dyDescent="0.2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38">
        <v>2150</v>
      </c>
      <c r="AK15" s="6">
        <v>2128.5714285714298</v>
      </c>
      <c r="AL15" s="6">
        <v>2145.7142857142899</v>
      </c>
      <c r="AM15" s="155">
        <v>2140</v>
      </c>
      <c r="AN15" s="159">
        <v>2180</v>
      </c>
      <c r="AO15" s="164">
        <f t="shared" si="0"/>
        <v>31.943510423672006</v>
      </c>
      <c r="AP15" s="164">
        <f t="shared" si="1"/>
        <v>1.8691588785046727</v>
      </c>
    </row>
    <row r="16" spans="1:42" ht="15" customHeight="1" x14ac:dyDescent="0.2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38">
        <v>146.22652479795335</v>
      </c>
      <c r="AK16" s="6">
        <v>139.9126059126059</v>
      </c>
      <c r="AL16" s="6">
        <v>159.86224010426139</v>
      </c>
      <c r="AM16" s="155">
        <v>147.40126929113163</v>
      </c>
      <c r="AN16" s="159">
        <v>151.71075837742507</v>
      </c>
      <c r="AO16" s="164">
        <f t="shared" si="0"/>
        <v>-5.4221242166635335</v>
      </c>
      <c r="AP16" s="164">
        <f t="shared" si="1"/>
        <v>2.923644488964193</v>
      </c>
    </row>
    <row r="17" spans="1:42" ht="15" customHeight="1" x14ac:dyDescent="0.2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38">
        <v>148.70699101468333</v>
      </c>
      <c r="AK17" s="6">
        <v>139.1394485144485</v>
      </c>
      <c r="AL17" s="6">
        <v>168.42694342694341</v>
      </c>
      <c r="AM17" s="155">
        <v>159.12883412883411</v>
      </c>
      <c r="AN17" s="159">
        <v>153.41820987654322</v>
      </c>
      <c r="AO17" s="164">
        <f t="shared" si="0"/>
        <v>-6.3866697747435195</v>
      </c>
      <c r="AP17" s="164">
        <f t="shared" si="1"/>
        <v>-3.5886797534552755</v>
      </c>
    </row>
    <row r="18" spans="1:42" ht="15" customHeight="1" x14ac:dyDescent="0.2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38">
        <v>911.11111111110995</v>
      </c>
      <c r="AK18" s="6">
        <v>936.66666666667004</v>
      </c>
      <c r="AL18" s="6">
        <v>938.88888888889005</v>
      </c>
      <c r="AM18" s="155">
        <v>983.33333333332996</v>
      </c>
      <c r="AN18" s="159">
        <v>1014.28571428571</v>
      </c>
      <c r="AO18" s="164">
        <f t="shared" si="0"/>
        <v>7.5757575757574429</v>
      </c>
      <c r="AP18" s="164">
        <f t="shared" si="1"/>
        <v>3.147699757869169</v>
      </c>
    </row>
    <row r="19" spans="1:42" ht="15" customHeight="1" x14ac:dyDescent="0.2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38">
        <v>1348.3333333333301</v>
      </c>
      <c r="AK19" s="6">
        <v>1362.5</v>
      </c>
      <c r="AL19" s="6">
        <v>1382.4175824175825</v>
      </c>
      <c r="AM19" s="155">
        <v>1425</v>
      </c>
      <c r="AN19" s="159">
        <v>1454.6003016591301</v>
      </c>
      <c r="AO19" s="164">
        <f t="shared" si="0"/>
        <v>2.4023008207902912</v>
      </c>
      <c r="AP19" s="164">
        <f t="shared" si="1"/>
        <v>2.0772141515179006</v>
      </c>
    </row>
    <row r="20" spans="1:42" ht="15" customHeight="1" x14ac:dyDescent="0.2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38">
        <v>218.5185185185185</v>
      </c>
      <c r="AK20" s="6">
        <v>196.833721833722</v>
      </c>
      <c r="AL20" s="6">
        <v>201.7543859649123</v>
      </c>
      <c r="AM20" s="155">
        <v>174.75665748393021</v>
      </c>
      <c r="AN20" s="159">
        <v>168.26666666666668</v>
      </c>
      <c r="AO20" s="164">
        <f t="shared" si="0"/>
        <v>-1.0196078431372471</v>
      </c>
      <c r="AP20" s="164">
        <f t="shared" si="1"/>
        <v>-3.7137302296253409</v>
      </c>
    </row>
    <row r="21" spans="1:42" ht="15" customHeight="1" x14ac:dyDescent="0.2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38">
        <v>327.27045807191502</v>
      </c>
      <c r="AK21" s="6">
        <v>343.66096866096899</v>
      </c>
      <c r="AL21" s="6">
        <v>301.8287037037037</v>
      </c>
      <c r="AM21" s="155">
        <v>373.19644532759287</v>
      </c>
      <c r="AN21" s="159">
        <v>366.04938271604902</v>
      </c>
      <c r="AO21" s="164">
        <f t="shared" si="0"/>
        <v>45.65678895380433</v>
      </c>
      <c r="AP21" s="164">
        <f t="shared" si="1"/>
        <v>-1.9150939675403749</v>
      </c>
    </row>
    <row r="22" spans="1:42" ht="15" customHeight="1" x14ac:dyDescent="0.2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38">
        <v>258.78721859114017</v>
      </c>
      <c r="AK22" s="6">
        <v>229.42708333333331</v>
      </c>
      <c r="AL22" s="6">
        <v>235.77671378629</v>
      </c>
      <c r="AM22" s="155">
        <v>261.47602759068633</v>
      </c>
      <c r="AN22" s="159">
        <v>279.87528344671199</v>
      </c>
      <c r="AO22" s="164">
        <f t="shared" si="0"/>
        <v>24.358309109869314</v>
      </c>
      <c r="AP22" s="164">
        <f t="shared" si="1"/>
        <v>7.0366893766750165</v>
      </c>
    </row>
    <row r="23" spans="1:42" ht="15" customHeight="1" x14ac:dyDescent="0.2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38">
        <v>330.28322440087101</v>
      </c>
      <c r="AK23" s="6">
        <v>343.94226877150402</v>
      </c>
      <c r="AL23" s="29">
        <v>401.24620522161507</v>
      </c>
      <c r="AM23" s="155">
        <v>416.58079625292697</v>
      </c>
      <c r="AN23" s="159">
        <v>396.93452380952402</v>
      </c>
      <c r="AO23" s="164">
        <f t="shared" si="0"/>
        <v>32.926910299003403</v>
      </c>
      <c r="AP23" s="164">
        <f t="shared" si="1"/>
        <v>-4.7160773180419762</v>
      </c>
    </row>
    <row r="24" spans="1:42" ht="15" customHeight="1" x14ac:dyDescent="0.2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38">
        <v>348.23529411764707</v>
      </c>
      <c r="AK24" s="6">
        <v>358.10185185185185</v>
      </c>
      <c r="AL24" s="6">
        <v>358.62068965517238</v>
      </c>
      <c r="AM24" s="155">
        <v>337.87606196901555</v>
      </c>
      <c r="AN24" s="159">
        <v>350.12820512820508</v>
      </c>
      <c r="AO24" s="164">
        <f t="shared" si="0"/>
        <v>20.796976155052402</v>
      </c>
      <c r="AP24" s="164">
        <f t="shared" si="1"/>
        <v>3.6262240916946333</v>
      </c>
    </row>
    <row r="25" spans="1:42" ht="15" customHeight="1" x14ac:dyDescent="0.2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38">
        <v>171.67464114832535</v>
      </c>
      <c r="AK25" s="6">
        <v>163.88054503504418</v>
      </c>
      <c r="AL25" s="6">
        <v>164.75248837949064</v>
      </c>
      <c r="AM25" s="155">
        <v>176.20837808807732</v>
      </c>
      <c r="AN25" s="159">
        <v>205.41024277866401</v>
      </c>
      <c r="AO25" s="164">
        <f t="shared" si="0"/>
        <v>-12.645542214499686</v>
      </c>
      <c r="AP25" s="164">
        <f t="shared" si="1"/>
        <v>16.572347471463704</v>
      </c>
    </row>
    <row r="26" spans="1:42" ht="15" customHeight="1" x14ac:dyDescent="0.2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38">
        <v>156.40658778017999</v>
      </c>
      <c r="AK26" s="6">
        <v>135.539145375766</v>
      </c>
      <c r="AL26" s="6">
        <v>112.097293814433</v>
      </c>
      <c r="AM26" s="155">
        <v>156.45238095238099</v>
      </c>
      <c r="AN26" s="159">
        <v>210.599774614967</v>
      </c>
      <c r="AO26" s="164">
        <f t="shared" si="0"/>
        <v>57.661328125371327</v>
      </c>
      <c r="AP26" s="164">
        <f t="shared" si="1"/>
        <v>34.609504395504672</v>
      </c>
    </row>
    <row r="27" spans="1:42" ht="15" customHeight="1" x14ac:dyDescent="0.2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41">
        <v>1450</v>
      </c>
      <c r="AK27" s="6">
        <v>1420</v>
      </c>
      <c r="AL27" s="6">
        <v>1406.4516129032199</v>
      </c>
      <c r="AM27" s="155">
        <v>1420</v>
      </c>
      <c r="AN27" s="159">
        <v>1380</v>
      </c>
      <c r="AO27" s="164">
        <f t="shared" si="0"/>
        <v>-3.5153955868780922</v>
      </c>
      <c r="AP27" s="164">
        <f t="shared" si="1"/>
        <v>-2.8169014084507045</v>
      </c>
    </row>
    <row r="28" spans="1:42" ht="15" customHeight="1" x14ac:dyDescent="0.2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38">
        <v>900</v>
      </c>
      <c r="AK28" s="6">
        <v>920</v>
      </c>
      <c r="AL28" s="6">
        <v>918.26548000000003</v>
      </c>
      <c r="AM28" s="155">
        <v>940</v>
      </c>
      <c r="AN28" s="159">
        <v>968</v>
      </c>
      <c r="AO28" s="164">
        <f t="shared" si="0"/>
        <v>13.051094890510949</v>
      </c>
      <c r="AP28" s="164">
        <f t="shared" si="1"/>
        <v>2.9787234042553195</v>
      </c>
    </row>
    <row r="29" spans="1:42" ht="15" customHeight="1" x14ac:dyDescent="0.2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38">
        <v>200</v>
      </c>
      <c r="AK29" s="6">
        <v>247.74509803921569</v>
      </c>
      <c r="AL29" s="6">
        <v>174.01960784313701</v>
      </c>
      <c r="AM29" s="155">
        <v>203.404558404558</v>
      </c>
      <c r="AN29" s="159">
        <v>193.21428571428569</v>
      </c>
      <c r="AO29" s="164">
        <f t="shared" si="0"/>
        <v>-3.392857142857153</v>
      </c>
      <c r="AP29" s="164">
        <f t="shared" si="1"/>
        <v>-5.0098546316767107</v>
      </c>
    </row>
    <row r="30" spans="1:42" ht="15" customHeight="1" x14ac:dyDescent="0.2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38">
        <v>108.5858585858586</v>
      </c>
      <c r="AK30" s="6">
        <v>107.06107549857549</v>
      </c>
      <c r="AL30" s="6">
        <v>118.27077434662574</v>
      </c>
      <c r="AM30" s="155">
        <v>118.69668911335579</v>
      </c>
      <c r="AN30" s="159">
        <v>75.024005486968463</v>
      </c>
      <c r="AO30" s="164">
        <f t="shared" si="0"/>
        <v>-60.535140618300289</v>
      </c>
      <c r="AP30" s="164">
        <f t="shared" si="1"/>
        <v>-36.793514589678026</v>
      </c>
    </row>
    <row r="31" spans="1:42" ht="15" customHeight="1" x14ac:dyDescent="0.2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38">
        <v>851.11111111110995</v>
      </c>
      <c r="AK31" s="6">
        <v>897.42857142856997</v>
      </c>
      <c r="AL31" s="6">
        <v>892.04081632653094</v>
      </c>
      <c r="AM31" s="155">
        <v>937.5</v>
      </c>
      <c r="AN31" s="159">
        <v>978.57142857143003</v>
      </c>
      <c r="AO31" s="164">
        <f t="shared" si="0"/>
        <v>15.439460720767292</v>
      </c>
      <c r="AP31" s="164">
        <f t="shared" si="1"/>
        <v>4.3809523809525368</v>
      </c>
    </row>
    <row r="32" spans="1:42" ht="15" customHeight="1" x14ac:dyDescent="0.2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38">
        <v>967.0454545454545</v>
      </c>
      <c r="AK32" s="6">
        <v>980</v>
      </c>
      <c r="AL32" s="6">
        <v>989.73407544836118</v>
      </c>
      <c r="AM32" s="155">
        <v>935</v>
      </c>
      <c r="AN32" s="159">
        <v>957.14285714285995</v>
      </c>
      <c r="AO32" s="164">
        <f t="shared" si="0"/>
        <v>3.7865748709125304</v>
      </c>
      <c r="AP32" s="164">
        <f t="shared" si="1"/>
        <v>2.3682200152791393</v>
      </c>
    </row>
    <row r="33" spans="1:42" ht="15" customHeight="1" x14ac:dyDescent="0.2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38">
        <v>865</v>
      </c>
      <c r="AK33" s="6">
        <v>835</v>
      </c>
      <c r="AL33" s="6">
        <v>816.66666666667004</v>
      </c>
      <c r="AM33" s="155">
        <v>875</v>
      </c>
      <c r="AN33" s="159">
        <v>900</v>
      </c>
      <c r="AO33" s="164">
        <f t="shared" si="0"/>
        <v>-8.7837837837840951</v>
      </c>
      <c r="AP33" s="164">
        <f t="shared" si="1"/>
        <v>2.8571428571428572</v>
      </c>
    </row>
    <row r="34" spans="1:42" ht="15" customHeight="1" x14ac:dyDescent="0.2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38">
        <v>1330</v>
      </c>
      <c r="AK34" s="6">
        <v>1284</v>
      </c>
      <c r="AL34" s="6">
        <v>1303.3333333333301</v>
      </c>
      <c r="AM34" s="155">
        <v>1280</v>
      </c>
      <c r="AN34" s="159">
        <v>1260</v>
      </c>
      <c r="AO34" s="164">
        <f t="shared" si="0"/>
        <v>-17.647058823529413</v>
      </c>
      <c r="AP34" s="164">
        <f t="shared" si="1"/>
        <v>-1.5625</v>
      </c>
    </row>
    <row r="35" spans="1:42" ht="15" customHeight="1" x14ac:dyDescent="0.2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38">
        <v>1500</v>
      </c>
      <c r="AK35" s="138">
        <v>1500</v>
      </c>
      <c r="AL35" s="6">
        <v>1458.34</v>
      </c>
      <c r="AM35" s="156">
        <v>1500</v>
      </c>
      <c r="AN35" s="156">
        <v>1500</v>
      </c>
      <c r="AO35" s="164">
        <f t="shared" si="0"/>
        <v>-7.4142656099548123</v>
      </c>
      <c r="AP35" s="164">
        <f t="shared" si="1"/>
        <v>0</v>
      </c>
    </row>
    <row r="36" spans="1:42" ht="15" customHeight="1" x14ac:dyDescent="0.2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38">
        <v>930</v>
      </c>
      <c r="AK36" s="6">
        <v>964.70588235293997</v>
      </c>
      <c r="AL36" s="6">
        <v>979.16666666667004</v>
      </c>
      <c r="AM36" s="155">
        <v>925</v>
      </c>
      <c r="AN36" s="159">
        <v>943.33333333332996</v>
      </c>
      <c r="AO36" s="164">
        <f t="shared" si="0"/>
        <v>8.789096627642726</v>
      </c>
      <c r="AP36" s="164">
        <f t="shared" si="1"/>
        <v>1.9819819819816171</v>
      </c>
    </row>
    <row r="37" spans="1:42" ht="15" customHeight="1" x14ac:dyDescent="0.2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38">
        <v>521.90476190476181</v>
      </c>
      <c r="AK37" s="6">
        <v>498.51851851851848</v>
      </c>
      <c r="AL37" s="6">
        <v>485.18518518518522</v>
      </c>
      <c r="AM37" s="155">
        <v>517.14285714285711</v>
      </c>
      <c r="AN37" s="159">
        <v>515.36231884057975</v>
      </c>
      <c r="AO37" s="164">
        <f t="shared" si="0"/>
        <v>9.0988779803646569</v>
      </c>
      <c r="AP37" s="164">
        <f t="shared" si="1"/>
        <v>-0.34430298662821962</v>
      </c>
    </row>
    <row r="38" spans="1:42" ht="15" customHeight="1" x14ac:dyDescent="0.2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38">
        <v>98.29759602416577</v>
      </c>
      <c r="AK38" s="6">
        <v>88.607243753994283</v>
      </c>
      <c r="AL38" s="6">
        <v>114.76106853980417</v>
      </c>
      <c r="AM38" s="155">
        <v>99.550740531547291</v>
      </c>
      <c r="AN38" s="159">
        <v>89.896574911567427</v>
      </c>
      <c r="AO38" s="164">
        <f t="shared" si="0"/>
        <v>-14.785835222348526</v>
      </c>
      <c r="AP38" s="164">
        <f t="shared" si="1"/>
        <v>-9.6977336064320792</v>
      </c>
    </row>
    <row r="39" spans="1:42" ht="15" customHeight="1" x14ac:dyDescent="0.2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38">
        <v>102.34792368125702</v>
      </c>
      <c r="AK39" s="6">
        <v>101.74361518111519</v>
      </c>
      <c r="AL39" s="6">
        <v>120.3</v>
      </c>
      <c r="AM39" s="155">
        <v>112.26080586080587</v>
      </c>
      <c r="AN39" s="159">
        <v>91.515531252373378</v>
      </c>
      <c r="AO39" s="164">
        <f t="shared" si="0"/>
        <v>-39.934668521590758</v>
      </c>
      <c r="AP39" s="164">
        <f t="shared" si="1"/>
        <v>-18.479534731075173</v>
      </c>
    </row>
    <row r="40" spans="1:42" ht="15" customHeight="1" x14ac:dyDescent="0.2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38">
        <v>473.93939393939394</v>
      </c>
      <c r="AK40" s="6">
        <v>454.07407407407413</v>
      </c>
      <c r="AL40" s="6">
        <v>456.84210526315798</v>
      </c>
      <c r="AM40" s="155">
        <v>435.5555555555556</v>
      </c>
      <c r="AN40" s="159">
        <v>435</v>
      </c>
      <c r="AO40" s="164">
        <f t="shared" si="0"/>
        <v>4.2808219178081988</v>
      </c>
      <c r="AP40" s="164">
        <f t="shared" si="1"/>
        <v>-0.1275510204081734</v>
      </c>
    </row>
    <row r="41" spans="1:42" ht="15" customHeight="1" x14ac:dyDescent="0.2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41">
        <v>180</v>
      </c>
      <c r="AK41" s="141">
        <v>180</v>
      </c>
      <c r="AL41" s="6">
        <v>158.29</v>
      </c>
      <c r="AM41" s="157">
        <v>180</v>
      </c>
      <c r="AN41" s="157">
        <v>180</v>
      </c>
      <c r="AO41" s="164">
        <f t="shared" si="0"/>
        <v>-9.2558983666061767</v>
      </c>
      <c r="AP41" s="164">
        <f t="shared" si="1"/>
        <v>0</v>
      </c>
    </row>
    <row r="42" spans="1:42" ht="15" customHeight="1" x14ac:dyDescent="0.2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41">
        <v>185</v>
      </c>
      <c r="AK42" s="141">
        <v>185</v>
      </c>
      <c r="AL42" s="6">
        <v>177.92</v>
      </c>
      <c r="AM42" s="157">
        <v>180</v>
      </c>
      <c r="AN42" s="157">
        <v>175</v>
      </c>
      <c r="AO42" s="164">
        <f t="shared" si="0"/>
        <v>-12.658960691541395</v>
      </c>
      <c r="AP42" s="164">
        <f t="shared" si="1"/>
        <v>-2.7777777777777777</v>
      </c>
    </row>
    <row r="43" spans="1:42" ht="15" customHeight="1" x14ac:dyDescent="0.2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38">
        <v>481.11111111111109</v>
      </c>
      <c r="AK43" s="6">
        <v>457.50000000000006</v>
      </c>
      <c r="AL43" s="6">
        <v>477.03703703703712</v>
      </c>
      <c r="AM43" s="155">
        <v>487.17948717948707</v>
      </c>
      <c r="AN43" s="159">
        <v>505.5555555555556</v>
      </c>
      <c r="AO43" s="164">
        <f t="shared" si="0"/>
        <v>17.431010522136347</v>
      </c>
      <c r="AP43" s="164">
        <f t="shared" si="1"/>
        <v>3.7719298245614361</v>
      </c>
    </row>
    <row r="44" spans="1:42" ht="15" customHeight="1" x14ac:dyDescent="0.2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40">
        <v>650</v>
      </c>
      <c r="AK44" s="6">
        <v>677.142857142857</v>
      </c>
      <c r="AL44" s="6">
        <v>680.14</v>
      </c>
      <c r="AM44" s="155">
        <v>620</v>
      </c>
      <c r="AN44" s="159">
        <v>600</v>
      </c>
      <c r="AO44" s="164">
        <f t="shared" si="0"/>
        <v>3.3510804885686705</v>
      </c>
      <c r="AP44" s="164">
        <f t="shared" si="1"/>
        <v>-3.225806451612903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P44"/>
  <sheetViews>
    <sheetView workbookViewId="0">
      <pane xSplit="1" ySplit="1" topLeftCell="AL2" activePane="bottomRight" state="frozen"/>
      <selection activeCell="AG21" sqref="AG21"/>
      <selection pane="bottomLeft" activeCell="AG21" sqref="AG21"/>
      <selection pane="topRight" activeCell="AG21" sqref="AG21"/>
      <selection pane="bottomRight" activeCell="AR13" sqref="AR13"/>
    </sheetView>
  </sheetViews>
  <sheetFormatPr defaultRowHeight="15" customHeight="1" x14ac:dyDescent="0.2"/>
  <cols>
    <col min="1" max="1" width="40.22265625" bestFit="1" customWidth="1"/>
    <col min="2" max="13" width="9.14453125" style="4"/>
    <col min="19" max="22" width="9.14453125" customWidth="1"/>
    <col min="24" max="24" width="11.296875" customWidth="1"/>
    <col min="41" max="42" width="9.14453125" style="165"/>
  </cols>
  <sheetData>
    <row r="1" spans="1:42" ht="15" customHeight="1" x14ac:dyDescent="0.2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x14ac:dyDescent="0.2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38">
        <v>461.25</v>
      </c>
      <c r="AK2" s="6">
        <v>450</v>
      </c>
      <c r="AL2" s="6">
        <v>452.36</v>
      </c>
      <c r="AM2" s="155">
        <v>444.44444444444446</v>
      </c>
      <c r="AN2" s="159">
        <v>455.29411764705884</v>
      </c>
      <c r="AO2" s="164">
        <f>(AN2-AB2)/AB2*100</f>
        <v>3.1410622501428822</v>
      </c>
      <c r="AP2" s="164">
        <f>(AN2-AM2)/AM2*100</f>
        <v>2.4411764705882364</v>
      </c>
    </row>
    <row r="3" spans="1:42" ht="15.75" customHeight="1" x14ac:dyDescent="0.2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38">
        <v>39.375</v>
      </c>
      <c r="AK3" s="6">
        <v>42</v>
      </c>
      <c r="AL3" s="6">
        <v>42.16</v>
      </c>
      <c r="AM3" s="155">
        <v>39.444444444444443</v>
      </c>
      <c r="AN3" s="159">
        <v>39.125</v>
      </c>
      <c r="AO3" s="164">
        <f t="shared" ref="AO3:AO44" si="0">(AN3-AB3)/AB3*100</f>
        <v>-0.40909090909090651</v>
      </c>
      <c r="AP3" s="164">
        <f t="shared" ref="AP3:AP44" si="1">(AN3-AM3)/AM3*100</f>
        <v>-0.80985915492957339</v>
      </c>
    </row>
    <row r="4" spans="1:42" ht="15" customHeight="1" x14ac:dyDescent="0.2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38">
        <v>233.06407463270207</v>
      </c>
      <c r="AK4" s="6">
        <v>266.55172413793105</v>
      </c>
      <c r="AL4" s="6">
        <v>272.12068044503388</v>
      </c>
      <c r="AM4" s="155">
        <v>257.96105374312191</v>
      </c>
      <c r="AN4" s="159">
        <v>233.30360575515368</v>
      </c>
      <c r="AO4" s="164">
        <f t="shared" si="0"/>
        <v>-20.012859560854725</v>
      </c>
      <c r="AP4" s="164">
        <f t="shared" si="1"/>
        <v>-9.5585932954523276</v>
      </c>
    </row>
    <row r="5" spans="1:42" ht="15" customHeight="1" x14ac:dyDescent="0.2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38">
        <v>262.788461538462</v>
      </c>
      <c r="AK5" s="6">
        <v>272.98127798127803</v>
      </c>
      <c r="AL5" s="6">
        <v>282.79600929296998</v>
      </c>
      <c r="AM5" s="155">
        <v>235.644674610192</v>
      </c>
      <c r="AN5" s="159">
        <v>212.96510450137416</v>
      </c>
      <c r="AO5" s="164">
        <f t="shared" si="0"/>
        <v>-35.748613312473957</v>
      </c>
      <c r="AP5" s="164">
        <f t="shared" si="1"/>
        <v>-9.6244781030315369</v>
      </c>
    </row>
    <row r="6" spans="1:42" ht="15" customHeight="1" x14ac:dyDescent="0.2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38">
        <v>1057.1428571428601</v>
      </c>
      <c r="AK6" s="6">
        <v>1075</v>
      </c>
      <c r="AL6" s="6">
        <v>1087.1428571428601</v>
      </c>
      <c r="AM6" s="155">
        <v>1105</v>
      </c>
      <c r="AN6" s="159">
        <v>1162.5</v>
      </c>
      <c r="AO6" s="164">
        <f t="shared" si="0"/>
        <v>19.669117647059004</v>
      </c>
      <c r="AP6" s="164">
        <f t="shared" si="1"/>
        <v>5.2036199095022626</v>
      </c>
    </row>
    <row r="7" spans="1:42" ht="15" customHeight="1" x14ac:dyDescent="0.2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38">
        <v>1219.91452991453</v>
      </c>
      <c r="AK7" s="6">
        <v>1230</v>
      </c>
      <c r="AL7" s="6">
        <v>1244.44444444444</v>
      </c>
      <c r="AM7" s="155">
        <v>1187.5</v>
      </c>
      <c r="AN7" s="159">
        <v>1150</v>
      </c>
      <c r="AO7" s="164">
        <f t="shared" si="0"/>
        <v>3.1390134529147984</v>
      </c>
      <c r="AP7" s="164">
        <f t="shared" si="1"/>
        <v>-3.1578947368421053</v>
      </c>
    </row>
    <row r="8" spans="1:42" ht="15" customHeight="1" x14ac:dyDescent="0.2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38">
        <v>350</v>
      </c>
      <c r="AK8" s="6">
        <v>335</v>
      </c>
      <c r="AL8" s="6">
        <v>335.71428571428572</v>
      </c>
      <c r="AM8" s="155">
        <v>328.57142857142856</v>
      </c>
      <c r="AN8" s="159">
        <v>326.92307692307691</v>
      </c>
      <c r="AO8" s="164">
        <f t="shared" si="0"/>
        <v>14.423076923076913</v>
      </c>
      <c r="AP8" s="164">
        <f t="shared" si="1"/>
        <v>-0.50167224080267603</v>
      </c>
    </row>
    <row r="9" spans="1:42" ht="15" customHeight="1" x14ac:dyDescent="0.2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38">
        <v>333.33333333333331</v>
      </c>
      <c r="AK9" s="6">
        <v>325</v>
      </c>
      <c r="AL9" s="6">
        <v>338.88888888888891</v>
      </c>
      <c r="AM9" s="155">
        <v>350</v>
      </c>
      <c r="AN9" s="159">
        <v>380</v>
      </c>
      <c r="AO9" s="164">
        <f t="shared" si="0"/>
        <v>32.999999999999865</v>
      </c>
      <c r="AP9" s="164">
        <f t="shared" si="1"/>
        <v>8.5714285714285712</v>
      </c>
    </row>
    <row r="10" spans="1:42" ht="15" customHeight="1" x14ac:dyDescent="0.2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38">
        <v>364.13793103448302</v>
      </c>
      <c r="AK10" s="6">
        <v>341.37931034482801</v>
      </c>
      <c r="AL10" s="6">
        <v>356.43678160919501</v>
      </c>
      <c r="AM10" s="155">
        <v>297.56530825496299</v>
      </c>
      <c r="AN10" s="159">
        <v>274.47007015972542</v>
      </c>
      <c r="AO10" s="164">
        <f t="shared" si="0"/>
        <v>-23.648613576671178</v>
      </c>
      <c r="AP10" s="164">
        <f t="shared" si="1"/>
        <v>-7.7614014317317057</v>
      </c>
    </row>
    <row r="11" spans="1:42" ht="15" customHeight="1" x14ac:dyDescent="0.2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38">
        <v>442.5</v>
      </c>
      <c r="AK11" s="6">
        <v>470.91836734693999</v>
      </c>
      <c r="AL11" s="6">
        <v>480</v>
      </c>
      <c r="AM11" s="155">
        <v>499.44444444444002</v>
      </c>
      <c r="AN11" s="159">
        <v>500</v>
      </c>
      <c r="AO11" s="164">
        <f t="shared" si="0"/>
        <v>-12.098046909683585</v>
      </c>
      <c r="AP11" s="164">
        <f t="shared" si="1"/>
        <v>0.11123470522891735</v>
      </c>
    </row>
    <row r="12" spans="1:42" ht="15" customHeight="1" x14ac:dyDescent="0.2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38">
        <v>651.42857142857099</v>
      </c>
      <c r="AK12" s="6">
        <v>701.57142857143003</v>
      </c>
      <c r="AL12" s="6">
        <v>688.15499999999997</v>
      </c>
      <c r="AM12" s="155">
        <v>657.14285714285995</v>
      </c>
      <c r="AN12" s="159">
        <v>602.555555555556</v>
      </c>
      <c r="AO12" s="164">
        <f t="shared" si="0"/>
        <v>-13.920634920634859</v>
      </c>
      <c r="AP12" s="164">
        <f t="shared" si="1"/>
        <v>-8.3067632850244788</v>
      </c>
    </row>
    <row r="13" spans="1:42" ht="15" customHeight="1" x14ac:dyDescent="0.2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70">
        <v>140.58250000000001</v>
      </c>
      <c r="I13" s="6">
        <v>150.11000000000001</v>
      </c>
      <c r="J13" s="6">
        <v>160</v>
      </c>
      <c r="K13" s="6">
        <v>160</v>
      </c>
      <c r="L13" s="101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70">
        <v>150.77346064236099</v>
      </c>
      <c r="S13" s="143">
        <v>150.66647587869656</v>
      </c>
      <c r="T13" s="143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38">
        <v>160</v>
      </c>
      <c r="AK13" s="6">
        <v>140</v>
      </c>
      <c r="AL13" s="6">
        <v>140</v>
      </c>
      <c r="AM13" s="155">
        <v>140</v>
      </c>
      <c r="AN13" s="155">
        <v>140</v>
      </c>
      <c r="AO13" s="164">
        <f t="shared" si="0"/>
        <v>-15.95629727458279</v>
      </c>
      <c r="AP13" s="164">
        <f t="shared" si="1"/>
        <v>0</v>
      </c>
    </row>
    <row r="14" spans="1:42" ht="15" customHeight="1" x14ac:dyDescent="0.2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70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38">
        <v>147.14285714285714</v>
      </c>
      <c r="AK14" s="6">
        <v>148.88888888888889</v>
      </c>
      <c r="AL14" s="6">
        <v>150.88999999999999</v>
      </c>
      <c r="AM14" s="155">
        <v>148</v>
      </c>
      <c r="AN14" s="159">
        <v>151.76470588235293</v>
      </c>
      <c r="AO14" s="164">
        <f t="shared" si="0"/>
        <v>-18.280542986425473</v>
      </c>
      <c r="AP14" s="164">
        <f t="shared" si="1"/>
        <v>2.543720190779005</v>
      </c>
    </row>
    <row r="15" spans="1:42" ht="15" customHeight="1" x14ac:dyDescent="0.2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70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38">
        <v>2418</v>
      </c>
      <c r="AK15" s="6">
        <v>2450</v>
      </c>
      <c r="AL15" s="6">
        <v>2400.9899999999998</v>
      </c>
      <c r="AM15" s="155">
        <v>2350</v>
      </c>
      <c r="AN15" s="159">
        <v>2366.6666666666702</v>
      </c>
      <c r="AO15" s="164">
        <f t="shared" si="0"/>
        <v>18.333333333333506</v>
      </c>
      <c r="AP15" s="164">
        <f t="shared" si="1"/>
        <v>0.70921985815617672</v>
      </c>
    </row>
    <row r="16" spans="1:42" ht="15" customHeight="1" x14ac:dyDescent="0.2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38">
        <v>131.44599303135888</v>
      </c>
      <c r="AK16" s="6">
        <v>155.55555555555554</v>
      </c>
      <c r="AL16" s="6">
        <v>160.14861256240599</v>
      </c>
      <c r="AM16" s="155">
        <v>179.00673400673401</v>
      </c>
      <c r="AN16" s="159">
        <v>168.3957219251337</v>
      </c>
      <c r="AO16" s="164">
        <f t="shared" si="0"/>
        <v>-7.0265873314755662</v>
      </c>
      <c r="AP16" s="164">
        <f t="shared" si="1"/>
        <v>-5.9277167088033318</v>
      </c>
    </row>
    <row r="17" spans="1:42" ht="15" customHeight="1" x14ac:dyDescent="0.2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38">
        <v>200.02463661000246</v>
      </c>
      <c r="AK17" s="6">
        <v>202.63283238892998</v>
      </c>
      <c r="AL17" s="6">
        <v>208.82483370288301</v>
      </c>
      <c r="AM17" s="155">
        <v>210.82170162238134</v>
      </c>
      <c r="AN17" s="159">
        <v>201.48504010292629</v>
      </c>
      <c r="AO17" s="164">
        <f t="shared" si="0"/>
        <v>-2.9363262986251324</v>
      </c>
      <c r="AP17" s="164">
        <f t="shared" si="1"/>
        <v>-4.4287003888141694</v>
      </c>
    </row>
    <row r="18" spans="1:42" ht="15" customHeight="1" x14ac:dyDescent="0.2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38">
        <v>950</v>
      </c>
      <c r="AK18" s="6">
        <v>961</v>
      </c>
      <c r="AL18" s="6">
        <v>921.03</v>
      </c>
      <c r="AM18" s="155">
        <v>970</v>
      </c>
      <c r="AN18" s="159">
        <v>1020</v>
      </c>
      <c r="AO18" s="164">
        <f t="shared" si="0"/>
        <v>12.087912087912088</v>
      </c>
      <c r="AP18" s="164">
        <f t="shared" si="1"/>
        <v>5.1546391752577314</v>
      </c>
    </row>
    <row r="19" spans="1:42" ht="15" customHeight="1" x14ac:dyDescent="0.2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38">
        <v>1783.0357142857099</v>
      </c>
      <c r="AK19" s="6">
        <v>1805.78947368421</v>
      </c>
      <c r="AL19" s="6">
        <v>1789.8863636363601</v>
      </c>
      <c r="AM19" s="155">
        <v>1820</v>
      </c>
      <c r="AN19" s="159">
        <v>1853.2467532467499</v>
      </c>
      <c r="AO19" s="164">
        <f t="shared" si="0"/>
        <v>-0.77064121692296461</v>
      </c>
      <c r="AP19" s="164">
        <f t="shared" si="1"/>
        <v>1.8267446838873576</v>
      </c>
    </row>
    <row r="20" spans="1:42" ht="15" customHeight="1" x14ac:dyDescent="0.2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38">
        <v>215.92592592592595</v>
      </c>
      <c r="AK20" s="6">
        <v>193.75</v>
      </c>
      <c r="AL20" s="6">
        <v>173.65079365079367</v>
      </c>
      <c r="AM20" s="155">
        <v>185</v>
      </c>
      <c r="AN20" s="159">
        <v>130</v>
      </c>
      <c r="AO20" s="164">
        <f t="shared" si="0"/>
        <v>-49.816176470588225</v>
      </c>
      <c r="AP20" s="164">
        <f t="shared" si="1"/>
        <v>-29.72972972972973</v>
      </c>
    </row>
    <row r="21" spans="1:42" ht="15" customHeight="1" x14ac:dyDescent="0.2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38">
        <v>274.23371647509583</v>
      </c>
      <c r="AK21" s="6">
        <v>285.75989782886336</v>
      </c>
      <c r="AL21" s="6">
        <v>293.28108672936298</v>
      </c>
      <c r="AM21" s="155">
        <v>310.88470916057128</v>
      </c>
      <c r="AN21" s="159">
        <v>325.68418171866443</v>
      </c>
      <c r="AO21" s="164">
        <f t="shared" si="0"/>
        <v>20.209256329913032</v>
      </c>
      <c r="AP21" s="164">
        <f t="shared" si="1"/>
        <v>4.7604375905311125</v>
      </c>
    </row>
    <row r="22" spans="1:42" ht="15" customHeight="1" x14ac:dyDescent="0.2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38">
        <v>273.88501338975772</v>
      </c>
      <c r="AK22" s="6">
        <v>260.536398467433</v>
      </c>
      <c r="AL22" s="6">
        <v>299.82439335887602</v>
      </c>
      <c r="AM22" s="155">
        <v>255.87484035759903</v>
      </c>
      <c r="AN22" s="159">
        <v>257.8125</v>
      </c>
      <c r="AO22" s="164">
        <f t="shared" si="0"/>
        <v>11.690506423662766</v>
      </c>
      <c r="AP22" s="164">
        <f t="shared" si="1"/>
        <v>0.75726853007235428</v>
      </c>
    </row>
    <row r="23" spans="1:42" ht="15" customHeight="1" x14ac:dyDescent="0.2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38">
        <v>325.62068965517199</v>
      </c>
      <c r="AK23" s="7">
        <v>358.62068965517199</v>
      </c>
      <c r="AL23" s="6">
        <v>368.62068965517199</v>
      </c>
      <c r="AM23" s="155">
        <v>305.36865713484718</v>
      </c>
      <c r="AN23" s="159">
        <v>308.24222035323805</v>
      </c>
      <c r="AO23" s="164">
        <f t="shared" si="0"/>
        <v>37.523452157598513</v>
      </c>
      <c r="AP23" s="164">
        <f t="shared" si="1"/>
        <v>0.94101445949049678</v>
      </c>
    </row>
    <row r="24" spans="1:42" ht="15" customHeight="1" x14ac:dyDescent="0.2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70">
        <v>336.25</v>
      </c>
      <c r="I24" s="6">
        <v>390.83500000000004</v>
      </c>
      <c r="J24" s="29">
        <v>391.25</v>
      </c>
      <c r="K24" s="15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38">
        <v>317.08333333333331</v>
      </c>
      <c r="AK24" s="6">
        <v>359.25925925925924</v>
      </c>
      <c r="AL24" s="6">
        <v>356.94444444444451</v>
      </c>
      <c r="AM24" s="155">
        <v>340.97222222222217</v>
      </c>
      <c r="AN24" s="159">
        <v>346.85242518059857</v>
      </c>
      <c r="AO24" s="164">
        <f t="shared" si="0"/>
        <v>-8.3786046692759548</v>
      </c>
      <c r="AP24" s="164">
        <f t="shared" si="1"/>
        <v>1.7245401751653806</v>
      </c>
    </row>
    <row r="25" spans="1:42" ht="15" customHeight="1" x14ac:dyDescent="0.2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5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38">
        <v>147.24957213329299</v>
      </c>
      <c r="AK25" s="6">
        <v>168.06818181818201</v>
      </c>
      <c r="AL25" s="6">
        <v>125.221088435374</v>
      </c>
      <c r="AM25" s="155">
        <v>156.666666666667</v>
      </c>
      <c r="AN25" s="159">
        <v>127.21798550286923</v>
      </c>
      <c r="AO25" s="164">
        <f t="shared" si="0"/>
        <v>-36.677466329455974</v>
      </c>
      <c r="AP25" s="164">
        <f t="shared" si="1"/>
        <v>-18.797030530083646</v>
      </c>
    </row>
    <row r="26" spans="1:42" ht="15" customHeight="1" x14ac:dyDescent="0.2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5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38">
        <v>150.245098039216</v>
      </c>
      <c r="AK26" s="6">
        <v>188.995098039216</v>
      </c>
      <c r="AL26" s="6">
        <v>143.25572801182599</v>
      </c>
      <c r="AM26" s="155">
        <v>156.25</v>
      </c>
      <c r="AN26" s="159">
        <v>155.02586844050001</v>
      </c>
      <c r="AO26" s="164">
        <f t="shared" si="0"/>
        <v>-41.887858395994236</v>
      </c>
      <c r="AP26" s="164">
        <f t="shared" si="1"/>
        <v>-0.78344419807999643</v>
      </c>
    </row>
    <row r="27" spans="1:42" ht="15" customHeight="1" x14ac:dyDescent="0.2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38">
        <v>1403.3333333333301</v>
      </c>
      <c r="AK27" s="6">
        <v>1413.3333333333301</v>
      </c>
      <c r="AL27" s="6">
        <v>1486.55913978494</v>
      </c>
      <c r="AM27" s="155">
        <v>1466.6666666666699</v>
      </c>
      <c r="AN27" s="159">
        <v>1450</v>
      </c>
      <c r="AO27" s="164">
        <f t="shared" si="0"/>
        <v>25.48076923076875</v>
      </c>
      <c r="AP27" s="164">
        <f t="shared" si="1"/>
        <v>-1.1363636363638561</v>
      </c>
    </row>
    <row r="28" spans="1:42" ht="15" customHeight="1" x14ac:dyDescent="0.2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38">
        <v>937.5</v>
      </c>
      <c r="AK28" s="6">
        <v>925</v>
      </c>
      <c r="AL28" s="6">
        <v>915.56</v>
      </c>
      <c r="AM28" s="155">
        <v>900</v>
      </c>
      <c r="AN28" s="159">
        <v>880.95238095238096</v>
      </c>
      <c r="AO28" s="164">
        <f t="shared" si="0"/>
        <v>17.460317460317462</v>
      </c>
      <c r="AP28" s="164">
        <f t="shared" si="1"/>
        <v>-2.1164021164021154</v>
      </c>
    </row>
    <row r="29" spans="1:42" ht="15" customHeight="1" x14ac:dyDescent="0.2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38">
        <v>246.33168763603501</v>
      </c>
      <c r="AK29" s="6">
        <v>252.84615384615401</v>
      </c>
      <c r="AL29" s="6">
        <v>205.65385968711101</v>
      </c>
      <c r="AM29" s="155">
        <v>270.42176870748301</v>
      </c>
      <c r="AN29" s="159">
        <v>310.10489510489498</v>
      </c>
      <c r="AO29" s="164">
        <f t="shared" si="0"/>
        <v>50.960154215286082</v>
      </c>
      <c r="AP29" s="164">
        <f t="shared" si="1"/>
        <v>14.674531043518712</v>
      </c>
    </row>
    <row r="30" spans="1:42" ht="15" customHeight="1" x14ac:dyDescent="0.2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5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38">
        <v>205.537634408602</v>
      </c>
      <c r="AK30" s="6">
        <v>193.5551075268817</v>
      </c>
      <c r="AL30" s="6">
        <v>180.11730205278599</v>
      </c>
      <c r="AM30" s="155">
        <v>209.65108624094799</v>
      </c>
      <c r="AN30" s="159">
        <v>212.5576036866359</v>
      </c>
      <c r="AO30" s="164">
        <f t="shared" si="0"/>
        <v>-3.4705878995543067</v>
      </c>
      <c r="AP30" s="164">
        <f t="shared" si="1"/>
        <v>1.3863593543929964</v>
      </c>
    </row>
    <row r="31" spans="1:42" ht="15" customHeight="1" x14ac:dyDescent="0.2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5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38">
        <v>663.03030303030005</v>
      </c>
      <c r="AK31" s="6">
        <v>644.44444444444002</v>
      </c>
      <c r="AL31" s="6">
        <v>640</v>
      </c>
      <c r="AM31" s="155">
        <v>671.42857142857099</v>
      </c>
      <c r="AN31" s="159">
        <v>712.5</v>
      </c>
      <c r="AO31" s="164">
        <f t="shared" si="0"/>
        <v>-5</v>
      </c>
      <c r="AP31" s="164">
        <f t="shared" si="1"/>
        <v>6.1170212765958141</v>
      </c>
    </row>
    <row r="32" spans="1:42" ht="15" customHeight="1" x14ac:dyDescent="0.2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5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38">
        <v>941.66666666666674</v>
      </c>
      <c r="AK32" s="6">
        <v>958</v>
      </c>
      <c r="AL32" s="6">
        <v>891.66666666667004</v>
      </c>
      <c r="AM32" s="155">
        <v>901.11111111110995</v>
      </c>
      <c r="AN32" s="159">
        <v>883.33333333333303</v>
      </c>
      <c r="AO32" s="164">
        <f t="shared" si="0"/>
        <v>2.5145067698258474</v>
      </c>
      <c r="AP32" s="164">
        <f t="shared" si="1"/>
        <v>-1.9728729963007705</v>
      </c>
    </row>
    <row r="33" spans="1:42" ht="15" customHeight="1" x14ac:dyDescent="0.2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70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38">
        <v>900</v>
      </c>
      <c r="AK33" s="6">
        <v>926.66666666667004</v>
      </c>
      <c r="AL33" s="6">
        <v>887.5</v>
      </c>
      <c r="AM33" s="155">
        <v>925</v>
      </c>
      <c r="AN33" s="159">
        <v>970</v>
      </c>
      <c r="AO33" s="164">
        <f t="shared" si="0"/>
        <v>-1.3559322033894923</v>
      </c>
      <c r="AP33" s="164">
        <f t="shared" si="1"/>
        <v>4.8648648648648649</v>
      </c>
    </row>
    <row r="34" spans="1:42" ht="15" customHeight="1" x14ac:dyDescent="0.2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70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38">
        <v>1243.8423645320199</v>
      </c>
      <c r="AK34" s="6">
        <v>1264.2857142857099</v>
      </c>
      <c r="AL34" s="6">
        <v>1222.2222222222199</v>
      </c>
      <c r="AM34" s="155">
        <v>1228.57142857143</v>
      </c>
      <c r="AN34" s="159">
        <v>1211.1111111111099</v>
      </c>
      <c r="AO34" s="164">
        <f t="shared" si="0"/>
        <v>14.797261716692885</v>
      </c>
      <c r="AP34" s="164">
        <f t="shared" si="1"/>
        <v>-1.4211886304911678</v>
      </c>
    </row>
    <row r="35" spans="1:42" ht="15" customHeight="1" x14ac:dyDescent="0.2">
      <c r="A35" s="3" t="s">
        <v>34</v>
      </c>
      <c r="B35" s="13">
        <v>1428.57</v>
      </c>
      <c r="C35" s="148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44">
        <v>1279.8660603742303</v>
      </c>
      <c r="K35" s="149">
        <v>1100</v>
      </c>
      <c r="L35" s="102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45">
        <v>1200</v>
      </c>
      <c r="S35" s="145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41">
        <v>1230</v>
      </c>
      <c r="AK35" s="138">
        <v>1230</v>
      </c>
      <c r="AL35" s="7">
        <v>1259.03</v>
      </c>
      <c r="AM35" s="156">
        <v>1230</v>
      </c>
      <c r="AN35" s="156">
        <v>1230</v>
      </c>
      <c r="AO35" s="164">
        <f t="shared" si="0"/>
        <v>1.4776130485360066</v>
      </c>
      <c r="AP35" s="164">
        <f t="shared" si="1"/>
        <v>0</v>
      </c>
    </row>
    <row r="36" spans="1:42" ht="15" customHeight="1" x14ac:dyDescent="0.2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70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38">
        <v>942.85714285714005</v>
      </c>
      <c r="AK36" s="138">
        <v>920</v>
      </c>
      <c r="AL36" s="6">
        <v>873.33333333333303</v>
      </c>
      <c r="AM36" s="155">
        <v>816.66666666666697</v>
      </c>
      <c r="AN36" s="159">
        <v>780</v>
      </c>
      <c r="AO36" s="164">
        <f t="shared" si="0"/>
        <v>-5.148721939830244</v>
      </c>
      <c r="AP36" s="164">
        <f t="shared" si="1"/>
        <v>-4.489795918367383</v>
      </c>
    </row>
    <row r="37" spans="1:42" ht="15" customHeight="1" x14ac:dyDescent="0.2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70">
        <v>497.7</v>
      </c>
      <c r="K37" s="70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38">
        <v>521.90476190476204</v>
      </c>
      <c r="AK37" s="6">
        <v>535</v>
      </c>
      <c r="AL37" s="6">
        <v>544.444444444444</v>
      </c>
      <c r="AM37" s="155">
        <v>575.2380952380953</v>
      </c>
      <c r="AN37" s="159">
        <v>564.10256410256409</v>
      </c>
      <c r="AO37" s="164">
        <f t="shared" si="0"/>
        <v>18.189702146601348</v>
      </c>
      <c r="AP37" s="164">
        <f t="shared" si="1"/>
        <v>-1.9358125318390345</v>
      </c>
    </row>
    <row r="38" spans="1:42" ht="15" customHeight="1" x14ac:dyDescent="0.2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70">
        <v>143.96</v>
      </c>
      <c r="K38" s="70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38">
        <v>134.38775510203999</v>
      </c>
      <c r="AK38" s="6">
        <v>94.047619047619079</v>
      </c>
      <c r="AL38" s="6">
        <v>108.96105319182242</v>
      </c>
      <c r="AM38" s="155">
        <v>98.276723276723274</v>
      </c>
      <c r="AN38" s="159">
        <v>106.30252100840335</v>
      </c>
      <c r="AO38" s="164">
        <f t="shared" si="0"/>
        <v>-0.30959752321982698</v>
      </c>
      <c r="AP38" s="164">
        <f t="shared" si="1"/>
        <v>8.1665296359966977</v>
      </c>
    </row>
    <row r="39" spans="1:42" ht="15" customHeight="1" x14ac:dyDescent="0.2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70">
        <v>142.76</v>
      </c>
      <c r="K39" s="70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38">
        <v>99.768089053803351</v>
      </c>
      <c r="AK39" s="6">
        <v>95.238095238095255</v>
      </c>
      <c r="AL39" s="6">
        <v>97.538370720188922</v>
      </c>
      <c r="AM39" s="155">
        <v>97.830086580086999</v>
      </c>
      <c r="AN39" s="159">
        <v>106.80272108843539</v>
      </c>
      <c r="AO39" s="164">
        <f t="shared" si="0"/>
        <v>-2.635658914728666</v>
      </c>
      <c r="AP39" s="164">
        <f t="shared" si="1"/>
        <v>9.1716514029690561</v>
      </c>
    </row>
    <row r="40" spans="1:42" ht="15" customHeight="1" x14ac:dyDescent="0.2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70">
        <v>444.89</v>
      </c>
      <c r="K40" s="70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43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38">
        <v>495</v>
      </c>
      <c r="AK40" s="6">
        <v>505.18518518518522</v>
      </c>
      <c r="AL40" s="6">
        <v>524</v>
      </c>
      <c r="AM40" s="155">
        <v>519.99999999999989</v>
      </c>
      <c r="AN40" s="159">
        <v>504.31372549019602</v>
      </c>
      <c r="AO40" s="164">
        <f t="shared" si="0"/>
        <v>18.728567660247879</v>
      </c>
      <c r="AP40" s="164">
        <f t="shared" si="1"/>
        <v>-3.0165912518853597</v>
      </c>
    </row>
    <row r="41" spans="1:42" ht="15" customHeight="1" x14ac:dyDescent="0.2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70">
        <v>245.57</v>
      </c>
      <c r="K41" s="70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38">
        <v>144.53781512604999</v>
      </c>
      <c r="AK41" s="6">
        <v>132.5</v>
      </c>
      <c r="AL41" s="6">
        <v>167.011494252874</v>
      </c>
      <c r="AM41" s="155">
        <v>206.274509803922</v>
      </c>
      <c r="AN41" s="159">
        <v>200</v>
      </c>
      <c r="AO41" s="164">
        <f t="shared" si="0"/>
        <v>-34.569247546346858</v>
      </c>
      <c r="AP41" s="164">
        <f t="shared" si="1"/>
        <v>-3.0418250950572374</v>
      </c>
    </row>
    <row r="42" spans="1:42" ht="15" customHeight="1" x14ac:dyDescent="0.2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70">
        <v>196.75</v>
      </c>
      <c r="L42" s="101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70">
        <v>190.49911788075295</v>
      </c>
      <c r="R42" s="70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38">
        <v>130</v>
      </c>
      <c r="AK42" s="6">
        <v>133.33333333333334</v>
      </c>
      <c r="AL42" s="6">
        <v>175</v>
      </c>
      <c r="AM42" s="155">
        <v>200</v>
      </c>
      <c r="AN42" s="159">
        <v>250</v>
      </c>
      <c r="AO42" s="164">
        <f t="shared" si="0"/>
        <v>7.1428571428571379</v>
      </c>
      <c r="AP42" s="164">
        <f t="shared" si="1"/>
        <v>25</v>
      </c>
    </row>
    <row r="43" spans="1:42" ht="15" customHeight="1" x14ac:dyDescent="0.2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2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112">
        <v>530.66666666666663</v>
      </c>
      <c r="R43" s="145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41">
        <v>451.38095238095201</v>
      </c>
      <c r="AK43" s="6">
        <v>451.33333333333297</v>
      </c>
      <c r="AL43" s="6">
        <v>452.96296296296299</v>
      </c>
      <c r="AM43" s="155">
        <v>505.92592592592598</v>
      </c>
      <c r="AN43" s="159">
        <v>533.33333333333326</v>
      </c>
      <c r="AO43" s="164">
        <f t="shared" si="0"/>
        <v>9.5890410958903143</v>
      </c>
      <c r="AP43" s="164">
        <f t="shared" si="1"/>
        <v>5.4172767203513645</v>
      </c>
    </row>
    <row r="44" spans="1:42" ht="15" customHeight="1" x14ac:dyDescent="0.2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55">
        <v>650</v>
      </c>
      <c r="AN44" s="159">
        <v>654.5</v>
      </c>
      <c r="AO44" s="164">
        <f t="shared" si="0"/>
        <v>2.265625</v>
      </c>
      <c r="AP44" s="164">
        <f t="shared" si="1"/>
        <v>0.69230769230769229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7FC7-0755-4DD6-AA95-40BD5F295EF4}">
  <sheetPr codeName="Sheet40"/>
  <dimension ref="A1:AR52"/>
  <sheetViews>
    <sheetView workbookViewId="0">
      <pane xSplit="1" ySplit="1" topLeftCell="AH4" activePane="bottomRight" state="frozen"/>
      <selection activeCell="AG21" sqref="AG21"/>
      <selection pane="bottomLeft" activeCell="AG21" sqref="AG21"/>
      <selection pane="topRight" activeCell="AG21" sqref="AG21"/>
      <selection pane="bottomRight" activeCell="AJ55" sqref="AJ55"/>
    </sheetView>
  </sheetViews>
  <sheetFormatPr defaultRowHeight="15" customHeight="1" x14ac:dyDescent="0.2"/>
  <cols>
    <col min="1" max="1" width="40.22265625" bestFit="1" customWidth="1"/>
    <col min="2" max="10" width="9.14453125" style="4"/>
    <col min="11" max="11" width="10.625" style="4" bestFit="1" customWidth="1"/>
    <col min="12" max="12" width="9.14453125" style="48"/>
    <col min="13" max="13" width="9.14453125" style="4"/>
    <col min="20" max="20" width="8.47265625" customWidth="1"/>
    <col min="21" max="23" width="9.14453125" style="4"/>
    <col min="24" max="29" width="10.625" bestFit="1" customWidth="1"/>
    <col min="39" max="39" width="7.80078125" customWidth="1"/>
    <col min="40" max="40" width="7.93359375" customWidth="1"/>
    <col min="41" max="42" width="7.93359375" style="165" customWidth="1"/>
    <col min="43" max="43" width="18.4296875" customWidth="1"/>
    <col min="44" max="44" width="19.37109375" bestFit="1" customWidth="1"/>
  </cols>
  <sheetData>
    <row r="1" spans="1:44" ht="15" customHeight="1" x14ac:dyDescent="0.2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58">
        <v>43862</v>
      </c>
      <c r="AN1" s="158">
        <v>43891</v>
      </c>
      <c r="AO1" s="168" t="s">
        <v>134</v>
      </c>
      <c r="AP1" s="168" t="s">
        <v>133</v>
      </c>
      <c r="AQ1" s="162" t="s">
        <v>45</v>
      </c>
      <c r="AR1" s="162" t="s">
        <v>89</v>
      </c>
    </row>
    <row r="2" spans="1:44" ht="15" customHeight="1" x14ac:dyDescent="0.2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64">
        <f>(AN2-AB2)/AB2*100</f>
        <v>0.29189976745474533</v>
      </c>
      <c r="AP2" s="164">
        <f>(AN2-AM2)/AM2*100</f>
        <v>2.8745292913164513</v>
      </c>
      <c r="AQ2" t="s">
        <v>46</v>
      </c>
      <c r="AR2" t="s">
        <v>90</v>
      </c>
    </row>
    <row r="3" spans="1:44" ht="15" customHeight="1" x14ac:dyDescent="0.2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64">
        <f t="shared" ref="AO3:AO44" si="0">(AN3-AB3)/AB3*100</f>
        <v>-4.8270214287695286</v>
      </c>
      <c r="AP3" s="164">
        <f t="shared" ref="AP3:AP44" si="1">(AN3-AM3)/AM3*100</f>
        <v>1.5316680946944192</v>
      </c>
      <c r="AQ3" t="s">
        <v>47</v>
      </c>
      <c r="AR3" t="s">
        <v>91</v>
      </c>
    </row>
    <row r="4" spans="1:44" ht="15" customHeight="1" x14ac:dyDescent="0.2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64">
        <f t="shared" si="0"/>
        <v>-27.241043876197569</v>
      </c>
      <c r="AP4" s="164">
        <f t="shared" si="1"/>
        <v>-3.0732616609365699</v>
      </c>
      <c r="AQ4" t="s">
        <v>48</v>
      </c>
      <c r="AR4" t="s">
        <v>92</v>
      </c>
    </row>
    <row r="5" spans="1:44" ht="15" customHeight="1" x14ac:dyDescent="0.2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64">
        <f t="shared" si="0"/>
        <v>-26.912496288641176</v>
      </c>
      <c r="AP5" s="164">
        <f t="shared" si="1"/>
        <v>-5.2930171442427607</v>
      </c>
      <c r="AQ5" t="s">
        <v>49</v>
      </c>
      <c r="AR5" t="s">
        <v>93</v>
      </c>
    </row>
    <row r="6" spans="1:44" ht="15" customHeight="1" x14ac:dyDescent="0.2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64">
        <f t="shared" si="0"/>
        <v>4.6271579213571581</v>
      </c>
      <c r="AP6" s="164">
        <f t="shared" si="1"/>
        <v>-0.95683431076960013</v>
      </c>
      <c r="AQ6" t="s">
        <v>50</v>
      </c>
      <c r="AR6" t="s">
        <v>94</v>
      </c>
    </row>
    <row r="7" spans="1:44" ht="15" customHeight="1" x14ac:dyDescent="0.2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64">
        <f t="shared" si="0"/>
        <v>1.8049510937766029</v>
      </c>
      <c r="AP7" s="164">
        <f t="shared" si="1"/>
        <v>-0.27332647340030786</v>
      </c>
      <c r="AQ7" t="s">
        <v>51</v>
      </c>
      <c r="AR7" t="s">
        <v>95</v>
      </c>
    </row>
    <row r="8" spans="1:44" ht="15" customHeight="1" x14ac:dyDescent="0.2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64">
        <f t="shared" si="0"/>
        <v>1.5415492329519349</v>
      </c>
      <c r="AP8" s="164">
        <f t="shared" si="1"/>
        <v>0.50913373075652613</v>
      </c>
      <c r="AQ8" t="s">
        <v>52</v>
      </c>
      <c r="AR8" t="s">
        <v>96</v>
      </c>
    </row>
    <row r="9" spans="1:44" ht="15" customHeight="1" x14ac:dyDescent="0.2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64">
        <f t="shared" si="0"/>
        <v>2.0680442841336695</v>
      </c>
      <c r="AP9" s="164">
        <f t="shared" si="1"/>
        <v>1.3052633554534245</v>
      </c>
      <c r="AQ9" t="s">
        <v>53</v>
      </c>
      <c r="AR9" t="s">
        <v>97</v>
      </c>
    </row>
    <row r="10" spans="1:44" ht="15" customHeight="1" x14ac:dyDescent="0.2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64">
        <f t="shared" si="0"/>
        <v>2.1173197122913678</v>
      </c>
      <c r="AP10" s="164">
        <f t="shared" si="1"/>
        <v>-3.4078879239869755</v>
      </c>
      <c r="AQ10" t="s">
        <v>54</v>
      </c>
      <c r="AR10" t="s">
        <v>98</v>
      </c>
    </row>
    <row r="11" spans="1:44" ht="15" customHeight="1" x14ac:dyDescent="0.2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29">
        <v>886.65161149089863</v>
      </c>
      <c r="F11" s="6">
        <v>900.73329265058419</v>
      </c>
      <c r="G11" s="29">
        <v>916.54877624938399</v>
      </c>
      <c r="H11" s="29">
        <v>910.57308464088146</v>
      </c>
      <c r="I11" s="6">
        <v>921.17029003199639</v>
      </c>
      <c r="J11" s="6">
        <v>894.52206927631244</v>
      </c>
      <c r="K11" s="6">
        <v>906.9438288321943</v>
      </c>
      <c r="L11" s="29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64">
        <f t="shared" si="0"/>
        <v>-3.5527268236193983</v>
      </c>
      <c r="AP11" s="164">
        <f t="shared" si="1"/>
        <v>0.43550823747518402</v>
      </c>
      <c r="AQ11" t="s">
        <v>55</v>
      </c>
      <c r="AR11" t="s">
        <v>99</v>
      </c>
    </row>
    <row r="12" spans="1:44" ht="15" customHeight="1" x14ac:dyDescent="0.2">
      <c r="A12" s="3" t="s">
        <v>33</v>
      </c>
      <c r="B12" s="6">
        <v>2204.116</v>
      </c>
      <c r="C12" s="6">
        <v>2150.1765</v>
      </c>
      <c r="D12" s="6">
        <v>2189.5500000000002</v>
      </c>
      <c r="E12" s="29">
        <v>2189.10037037037</v>
      </c>
      <c r="F12" s="6">
        <v>2213.6636264552953</v>
      </c>
      <c r="G12" s="29">
        <v>2255.24187382522</v>
      </c>
      <c r="H12" s="29">
        <v>2215.25</v>
      </c>
      <c r="I12" s="6">
        <v>2176.8231261747801</v>
      </c>
      <c r="J12" s="6">
        <v>2158.9980717868575</v>
      </c>
      <c r="K12" s="6">
        <v>2083.743386243385</v>
      </c>
      <c r="L12" s="29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64">
        <f t="shared" si="0"/>
        <v>-4.4967460584658188</v>
      </c>
      <c r="AP12" s="164">
        <f t="shared" si="1"/>
        <v>-0.1153485020799722</v>
      </c>
      <c r="AQ12" t="s">
        <v>56</v>
      </c>
      <c r="AR12" t="s">
        <v>100</v>
      </c>
    </row>
    <row r="13" spans="1:44" ht="15" customHeight="1" x14ac:dyDescent="0.2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29">
        <v>837.09218281703579</v>
      </c>
      <c r="F13" s="6">
        <v>845.90899561890797</v>
      </c>
      <c r="G13" s="29">
        <v>848.40948811662668</v>
      </c>
      <c r="H13" s="29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64">
        <f t="shared" si="0"/>
        <v>-1.0076414010563306</v>
      </c>
      <c r="AP13" s="164">
        <f t="shared" si="1"/>
        <v>0.39473736327186659</v>
      </c>
      <c r="AQ13" t="s">
        <v>57</v>
      </c>
      <c r="AR13" t="s">
        <v>101</v>
      </c>
    </row>
    <row r="14" spans="1:44" ht="15" customHeight="1" x14ac:dyDescent="0.2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64">
        <f t="shared" si="0"/>
        <v>-4.9348457364138776</v>
      </c>
      <c r="AP14" s="164">
        <f t="shared" si="1"/>
        <v>1.0513196774575975</v>
      </c>
      <c r="AQ14" t="s">
        <v>58</v>
      </c>
      <c r="AR14" t="s">
        <v>102</v>
      </c>
    </row>
    <row r="15" spans="1:44" ht="15" customHeight="1" x14ac:dyDescent="0.2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64">
        <f t="shared" si="0"/>
        <v>-0.72008655858540505</v>
      </c>
      <c r="AP15" s="164">
        <f t="shared" si="1"/>
        <v>-0.21645730326627896</v>
      </c>
      <c r="AQ15" t="s">
        <v>59</v>
      </c>
      <c r="AR15" t="s">
        <v>103</v>
      </c>
    </row>
    <row r="16" spans="1:44" ht="15" customHeight="1" x14ac:dyDescent="0.2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29">
        <v>972.72794367676613</v>
      </c>
      <c r="F16" s="6">
        <v>991.63878041684825</v>
      </c>
      <c r="G16" s="29">
        <v>989.48839496745632</v>
      </c>
      <c r="H16" s="29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64">
        <f t="shared" si="0"/>
        <v>3.7320796468567612</v>
      </c>
      <c r="AP16" s="164">
        <f t="shared" si="1"/>
        <v>-0.53843269388201531</v>
      </c>
      <c r="AQ16" t="s">
        <v>60</v>
      </c>
      <c r="AR16" t="s">
        <v>104</v>
      </c>
    </row>
    <row r="17" spans="1:44" ht="15" customHeight="1" x14ac:dyDescent="0.2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64">
        <f t="shared" si="0"/>
        <v>-5.3158343590700712</v>
      </c>
      <c r="AP17" s="164">
        <f t="shared" si="1"/>
        <v>1.8776931734518183</v>
      </c>
      <c r="AQ17" t="s">
        <v>61</v>
      </c>
      <c r="AR17" t="s">
        <v>105</v>
      </c>
    </row>
    <row r="18" spans="1:44" ht="15" customHeight="1" x14ac:dyDescent="0.2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64">
        <f t="shared" si="0"/>
        <v>-2.7137970454048164</v>
      </c>
      <c r="AP18" s="164">
        <f t="shared" si="1"/>
        <v>-0.37214325303668389</v>
      </c>
      <c r="AQ18" t="s">
        <v>62</v>
      </c>
      <c r="AR18" t="s">
        <v>106</v>
      </c>
    </row>
    <row r="19" spans="1:44" ht="15" customHeight="1" x14ac:dyDescent="0.2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64">
        <f t="shared" si="0"/>
        <v>1.5883490598264927</v>
      </c>
      <c r="AP19" s="164">
        <f t="shared" si="1"/>
        <v>-0.38730581409866316</v>
      </c>
      <c r="AQ19" t="s">
        <v>63</v>
      </c>
      <c r="AR19" t="s">
        <v>107</v>
      </c>
    </row>
    <row r="20" spans="1:44" ht="15" customHeight="1" x14ac:dyDescent="0.2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64">
        <f t="shared" si="0"/>
        <v>0.66856750548592991</v>
      </c>
      <c r="AP20" s="164">
        <f t="shared" si="1"/>
        <v>3.3078242746364639</v>
      </c>
      <c r="AQ20" t="s">
        <v>64</v>
      </c>
      <c r="AR20" t="s">
        <v>108</v>
      </c>
    </row>
    <row r="21" spans="1:44" ht="15" customHeight="1" x14ac:dyDescent="0.2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64">
        <f t="shared" si="0"/>
        <v>4.4692751502481913</v>
      </c>
      <c r="AP21" s="164">
        <f t="shared" si="1"/>
        <v>3.2535773094432474</v>
      </c>
      <c r="AQ21" t="s">
        <v>65</v>
      </c>
      <c r="AR21" t="s">
        <v>109</v>
      </c>
    </row>
    <row r="22" spans="1:44" ht="15" customHeight="1" x14ac:dyDescent="0.2">
      <c r="A22" s="20" t="s">
        <v>36</v>
      </c>
      <c r="B22" s="47">
        <v>477.86</v>
      </c>
      <c r="C22" s="47">
        <v>482.94</v>
      </c>
      <c r="D22" s="47">
        <v>494.1</v>
      </c>
      <c r="E22" s="167">
        <v>494.24</v>
      </c>
      <c r="F22" s="47">
        <v>500.19</v>
      </c>
      <c r="G22" s="167">
        <v>503.28</v>
      </c>
      <c r="H22" s="167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64">
        <f t="shared" si="0"/>
        <v>0.45966840552651217</v>
      </c>
      <c r="AP22" s="164">
        <f t="shared" si="1"/>
        <v>1.8975604705678926</v>
      </c>
      <c r="AQ22" t="s">
        <v>66</v>
      </c>
      <c r="AR22" t="s">
        <v>110</v>
      </c>
    </row>
    <row r="23" spans="1:44" ht="15" customHeight="1" x14ac:dyDescent="0.2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29">
        <v>1927.9708423416851</v>
      </c>
      <c r="F23" s="6">
        <v>1919.6404505369028</v>
      </c>
      <c r="G23" s="29">
        <v>1916.1886651276939</v>
      </c>
      <c r="H23" s="29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64">
        <f t="shared" si="0"/>
        <v>5.7079639705804226</v>
      </c>
      <c r="AP23" s="164">
        <f t="shared" si="1"/>
        <v>-5.4160186977701676E-2</v>
      </c>
      <c r="AQ23" t="s">
        <v>67</v>
      </c>
      <c r="AR23" t="s">
        <v>111</v>
      </c>
    </row>
    <row r="24" spans="1:44" ht="15" customHeight="1" x14ac:dyDescent="0.2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29">
        <v>318.87791666666703</v>
      </c>
      <c r="F24" s="6">
        <v>315.85911864166701</v>
      </c>
      <c r="G24" s="29">
        <v>319.29750000000001</v>
      </c>
      <c r="H24" s="29">
        <v>311.39499999999998</v>
      </c>
      <c r="I24" s="6">
        <v>310.48250000000002</v>
      </c>
      <c r="J24" s="6">
        <v>307.46175483120248</v>
      </c>
      <c r="K24" s="6">
        <v>291.12468174059984</v>
      </c>
      <c r="L24" s="29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64">
        <f t="shared" si="0"/>
        <v>8.0018405779476858</v>
      </c>
      <c r="AP24" s="164">
        <f t="shared" si="1"/>
        <v>5.2545402432734294</v>
      </c>
      <c r="AQ24" t="s">
        <v>68</v>
      </c>
      <c r="AR24" t="s">
        <v>112</v>
      </c>
    </row>
    <row r="25" spans="1:44" ht="15" customHeight="1" x14ac:dyDescent="0.2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29">
        <v>778.1505148008838</v>
      </c>
      <c r="F25" s="6">
        <v>785.37376195011939</v>
      </c>
      <c r="G25" s="29">
        <v>794.64186988074755</v>
      </c>
      <c r="H25" s="29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64">
        <f t="shared" si="0"/>
        <v>-0.75157602277021474</v>
      </c>
      <c r="AP25" s="164">
        <f t="shared" si="1"/>
        <v>-0.42227292956579726</v>
      </c>
      <c r="AQ25" t="s">
        <v>69</v>
      </c>
      <c r="AR25" t="s">
        <v>113</v>
      </c>
    </row>
    <row r="26" spans="1:44" ht="15" customHeight="1" x14ac:dyDescent="0.2">
      <c r="A26" s="20" t="s">
        <v>37</v>
      </c>
      <c r="B26" s="47">
        <v>167.11</v>
      </c>
      <c r="C26" s="47">
        <v>172.86</v>
      </c>
      <c r="D26" s="47">
        <v>174.03</v>
      </c>
      <c r="E26" s="47">
        <v>182.94</v>
      </c>
      <c r="F26" s="47">
        <v>188.9</v>
      </c>
      <c r="G26" s="47">
        <v>190.33</v>
      </c>
      <c r="H26" s="47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8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 s="17">
        <v>150.1515136750057</v>
      </c>
      <c r="AN26" s="17">
        <v>150.7827614734538</v>
      </c>
      <c r="AO26" s="164">
        <f t="shared" si="0"/>
        <v>1.9966385984643893</v>
      </c>
      <c r="AP26" s="164">
        <f t="shared" si="1"/>
        <v>0.42040721601674969</v>
      </c>
      <c r="AQ26" t="s">
        <v>70</v>
      </c>
      <c r="AR26" t="s">
        <v>114</v>
      </c>
    </row>
    <row r="27" spans="1:44" ht="15" customHeight="1" x14ac:dyDescent="0.2">
      <c r="A27" s="20" t="s">
        <v>38</v>
      </c>
      <c r="B27" s="47">
        <v>168.77</v>
      </c>
      <c r="C27" s="153">
        <v>174.72</v>
      </c>
      <c r="D27" s="47">
        <v>178.79</v>
      </c>
      <c r="E27" s="167">
        <v>185.61</v>
      </c>
      <c r="F27" s="47">
        <v>190.59</v>
      </c>
      <c r="G27" s="167">
        <v>191.36</v>
      </c>
      <c r="H27" s="167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 s="17">
        <v>151.53035408013193</v>
      </c>
      <c r="AN27" s="17">
        <v>150.97257836617521</v>
      </c>
      <c r="AO27" s="164">
        <f t="shared" si="0"/>
        <v>-0.19228039946953551</v>
      </c>
      <c r="AP27" s="164">
        <f t="shared" si="1"/>
        <v>-0.36809503768581825</v>
      </c>
      <c r="AQ27" t="s">
        <v>71</v>
      </c>
      <c r="AR27" t="s">
        <v>115</v>
      </c>
    </row>
    <row r="28" spans="1:44" ht="15" customHeight="1" x14ac:dyDescent="0.2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 s="17">
        <v>992.95091573041145</v>
      </c>
      <c r="AN28" s="17">
        <v>991.44083619493279</v>
      </c>
      <c r="AO28" s="164">
        <f t="shared" si="0"/>
        <v>-2.3719025249106824</v>
      </c>
      <c r="AP28" s="164">
        <f t="shared" si="1"/>
        <v>-0.15207997812941815</v>
      </c>
      <c r="AQ28" t="s">
        <v>72</v>
      </c>
      <c r="AR28" t="s">
        <v>116</v>
      </c>
    </row>
    <row r="29" spans="1:44" ht="15" customHeight="1" x14ac:dyDescent="0.2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8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 s="17">
        <v>1764.1250912320916</v>
      </c>
      <c r="AN29" s="17">
        <v>1742.7237105476424</v>
      </c>
      <c r="AO29" s="164">
        <f t="shared" si="0"/>
        <v>-4.5352275158608553</v>
      </c>
      <c r="AP29" s="164">
        <f t="shared" si="1"/>
        <v>-1.2131441693571785</v>
      </c>
      <c r="AQ29" t="s">
        <v>73</v>
      </c>
      <c r="AR29" t="s">
        <v>117</v>
      </c>
    </row>
    <row r="30" spans="1:44" ht="15" customHeight="1" x14ac:dyDescent="0.2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 s="17">
        <v>231.59955119483885</v>
      </c>
      <c r="AN30" s="17">
        <v>236.36037876009712</v>
      </c>
      <c r="AO30" s="164">
        <f t="shared" si="0"/>
        <v>1.9209365860708698</v>
      </c>
      <c r="AP30" s="164">
        <f t="shared" si="1"/>
        <v>2.055629011669847</v>
      </c>
      <c r="AQ30" t="s">
        <v>74</v>
      </c>
      <c r="AR30" t="s">
        <v>118</v>
      </c>
    </row>
    <row r="31" spans="1:44" ht="15" customHeight="1" x14ac:dyDescent="0.2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3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 s="17">
        <v>457.31001662667472</v>
      </c>
      <c r="AN31" s="17">
        <v>451.3694408628204</v>
      </c>
      <c r="AO31" s="164">
        <f t="shared" si="0"/>
        <v>-1.9453595627564282</v>
      </c>
      <c r="AP31" s="164">
        <f t="shared" si="1"/>
        <v>-1.2990259447354109</v>
      </c>
      <c r="AQ31" t="s">
        <v>75</v>
      </c>
      <c r="AR31" t="s">
        <v>119</v>
      </c>
    </row>
    <row r="32" spans="1:44" ht="15" customHeight="1" x14ac:dyDescent="0.2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5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 s="17">
        <v>207.81858922556253</v>
      </c>
      <c r="AN32" s="17">
        <v>220.90670883643696</v>
      </c>
      <c r="AO32" s="164">
        <f t="shared" si="0"/>
        <v>-0.99697034729081224</v>
      </c>
      <c r="AP32" s="164">
        <f t="shared" si="1"/>
        <v>6.2978579826027117</v>
      </c>
      <c r="AQ32" t="s">
        <v>76</v>
      </c>
      <c r="AR32" t="s">
        <v>120</v>
      </c>
    </row>
    <row r="33" spans="1:44" ht="15" customHeight="1" x14ac:dyDescent="0.2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 s="17">
        <v>201.82970101748458</v>
      </c>
      <c r="AN33" s="17">
        <v>218.05133120769835</v>
      </c>
      <c r="AO33" s="164">
        <f t="shared" si="0"/>
        <v>2.5958464430585462</v>
      </c>
      <c r="AP33" s="164">
        <f t="shared" si="1"/>
        <v>8.0372859437613133</v>
      </c>
      <c r="AQ33" t="s">
        <v>77</v>
      </c>
      <c r="AR33" t="s">
        <v>121</v>
      </c>
    </row>
    <row r="34" spans="1:44" ht="15" customHeight="1" x14ac:dyDescent="0.2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 s="17">
        <v>377.68734129306256</v>
      </c>
      <c r="AN34" s="17">
        <v>369.89144754594594</v>
      </c>
      <c r="AO34" s="164">
        <f t="shared" si="0"/>
        <v>17.470047350224277</v>
      </c>
      <c r="AP34" s="164">
        <f t="shared" si="1"/>
        <v>-2.0641130625205362</v>
      </c>
      <c r="AQ34" t="s">
        <v>78</v>
      </c>
      <c r="AR34" t="s">
        <v>122</v>
      </c>
    </row>
    <row r="35" spans="1:44" ht="15" customHeight="1" x14ac:dyDescent="0.2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70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6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 s="17">
        <v>334.10930300170105</v>
      </c>
      <c r="AN35" s="17">
        <v>313.09885276995095</v>
      </c>
      <c r="AO35" s="164">
        <f t="shared" si="0"/>
        <v>11.503504308809937</v>
      </c>
      <c r="AP35" s="164">
        <f t="shared" si="1"/>
        <v>-6.2884960230045222</v>
      </c>
      <c r="AQ35" t="s">
        <v>79</v>
      </c>
      <c r="AR35" t="s">
        <v>123</v>
      </c>
    </row>
    <row r="36" spans="1:44" ht="15" customHeight="1" x14ac:dyDescent="0.2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7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 s="17">
        <v>373.16205582439233</v>
      </c>
      <c r="AN36" s="17">
        <v>368.36042747529046</v>
      </c>
      <c r="AO36" s="164">
        <f t="shared" si="0"/>
        <v>17.480663638897926</v>
      </c>
      <c r="AP36" s="164">
        <f t="shared" si="1"/>
        <v>-1.2867407803545485</v>
      </c>
      <c r="AQ36" t="s">
        <v>80</v>
      </c>
      <c r="AR36" t="s">
        <v>124</v>
      </c>
    </row>
    <row r="37" spans="1:44" ht="15" customHeight="1" x14ac:dyDescent="0.2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6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 s="17">
        <v>444.04100195595584</v>
      </c>
      <c r="AN37" s="17">
        <v>438.66446108380518</v>
      </c>
      <c r="AO37" s="164">
        <f t="shared" si="0"/>
        <v>21.211128260601178</v>
      </c>
      <c r="AP37" s="164">
        <f t="shared" si="1"/>
        <v>-1.2108208134986489</v>
      </c>
      <c r="AQ37" t="s">
        <v>81</v>
      </c>
      <c r="AR37" t="s">
        <v>125</v>
      </c>
    </row>
    <row r="38" spans="1:44" ht="15" customHeight="1" x14ac:dyDescent="0.2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29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29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 s="17">
        <v>141.34054468641432</v>
      </c>
      <c r="AN38" s="17">
        <v>149.45706844738828</v>
      </c>
      <c r="AO38" s="164">
        <f t="shared" si="0"/>
        <v>10.940295816533158</v>
      </c>
      <c r="AP38" s="164">
        <f t="shared" si="1"/>
        <v>5.7425304104931216</v>
      </c>
      <c r="AQ38" t="s">
        <v>82</v>
      </c>
      <c r="AR38" t="s">
        <v>126</v>
      </c>
    </row>
    <row r="39" spans="1:44" ht="15" customHeight="1" x14ac:dyDescent="0.2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29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29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 s="17">
        <v>863.28700150249335</v>
      </c>
      <c r="AN39" s="17">
        <v>854.85572561334459</v>
      </c>
      <c r="AO39" s="164">
        <f t="shared" si="0"/>
        <v>-2.4540057865038887</v>
      </c>
      <c r="AP39" s="164">
        <f t="shared" si="1"/>
        <v>-0.97664807583974877</v>
      </c>
      <c r="AQ39" t="s">
        <v>83</v>
      </c>
      <c r="AR39" t="s">
        <v>127</v>
      </c>
    </row>
    <row r="40" spans="1:44" ht="15" customHeight="1" x14ac:dyDescent="0.2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29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29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 s="17">
        <v>948.14130635864262</v>
      </c>
      <c r="AN40" s="17">
        <v>960.46762940426152</v>
      </c>
      <c r="AO40" s="164">
        <f t="shared" si="0"/>
        <v>1.5662580082229993</v>
      </c>
      <c r="AP40" s="164">
        <f t="shared" si="1"/>
        <v>1.3000512648223719</v>
      </c>
      <c r="AQ40" t="s">
        <v>84</v>
      </c>
      <c r="AR40" t="s">
        <v>128</v>
      </c>
    </row>
    <row r="41" spans="1:44" ht="15" customHeight="1" x14ac:dyDescent="0.2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29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 s="17">
        <v>241.78353131174595</v>
      </c>
      <c r="AN41" s="17">
        <v>255.326177217104</v>
      </c>
      <c r="AO41" s="164">
        <f t="shared" si="0"/>
        <v>6.2543334808175297</v>
      </c>
      <c r="AP41" s="164">
        <f t="shared" si="1"/>
        <v>5.6011448885229136</v>
      </c>
      <c r="AQ41" t="s">
        <v>85</v>
      </c>
      <c r="AR41" t="s">
        <v>129</v>
      </c>
    </row>
    <row r="42" spans="1:44" ht="15" customHeight="1" x14ac:dyDescent="0.2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 s="17">
        <v>520.95232686500776</v>
      </c>
      <c r="AN42" s="17">
        <v>530.84761770055877</v>
      </c>
      <c r="AO42" s="164">
        <f t="shared" si="0"/>
        <v>4.7767132449994714</v>
      </c>
      <c r="AP42" s="164">
        <f t="shared" si="1"/>
        <v>1.8994618749663701</v>
      </c>
      <c r="AQ42" t="s">
        <v>86</v>
      </c>
      <c r="AR42" t="s">
        <v>130</v>
      </c>
    </row>
    <row r="43" spans="1:44" ht="15" customHeight="1" x14ac:dyDescent="0.2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 s="17">
        <v>668.00912704123107</v>
      </c>
      <c r="AN43" s="17">
        <v>674.143183904392</v>
      </c>
      <c r="AO43" s="164">
        <f t="shared" si="0"/>
        <v>1.5435374808969404</v>
      </c>
      <c r="AP43" s="164">
        <f t="shared" si="1"/>
        <v>0.91825943910828145</v>
      </c>
      <c r="AQ43" t="s">
        <v>87</v>
      </c>
      <c r="AR43" t="s">
        <v>131</v>
      </c>
    </row>
    <row r="44" spans="1:44" ht="15" customHeight="1" x14ac:dyDescent="0.2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29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 s="17">
        <v>189.53379745014502</v>
      </c>
      <c r="AN44" s="17">
        <v>206.12313052560671</v>
      </c>
      <c r="AO44" s="164">
        <f t="shared" si="0"/>
        <v>2.6088041889743954</v>
      </c>
      <c r="AP44" s="164">
        <f t="shared" si="1"/>
        <v>8.752704424563305</v>
      </c>
      <c r="AQ44" t="s">
        <v>88</v>
      </c>
      <c r="AR44" t="s">
        <v>132</v>
      </c>
    </row>
    <row r="45" spans="1:44" ht="15" customHeight="1" x14ac:dyDescent="0.2">
      <c r="A45" s="19"/>
      <c r="B45" s="45"/>
      <c r="C45" s="6"/>
      <c r="D45" s="13"/>
      <c r="E45" s="70"/>
      <c r="F45" s="6"/>
      <c r="G45" s="70"/>
      <c r="H45" s="70"/>
      <c r="I45" s="6"/>
      <c r="J45" s="6"/>
      <c r="K45" s="6"/>
      <c r="L45" s="8"/>
      <c r="M45" s="46"/>
      <c r="N45" s="17"/>
      <c r="O45" s="17"/>
      <c r="P45" s="8"/>
      <c r="Q45" s="8"/>
      <c r="R45" s="17"/>
      <c r="S45" s="17"/>
      <c r="T45" s="17"/>
      <c r="U45" s="29"/>
      <c r="V45" s="51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x14ac:dyDescent="0.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x14ac:dyDescent="0.2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/>
      <c r="W51"/>
    </row>
    <row r="52" spans="2:23" x14ac:dyDescent="0.2">
      <c r="N52" s="52"/>
      <c r="O52" s="52"/>
      <c r="P52" s="52"/>
      <c r="Q52" s="52"/>
      <c r="R52" s="52"/>
      <c r="S52" s="52"/>
      <c r="T52" s="52"/>
      <c r="U52" s="52"/>
      <c r="V52"/>
      <c r="W52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44"/>
  <sheetViews>
    <sheetView workbookViewId="0">
      <pane xSplit="1" ySplit="1" topLeftCell="AF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3.359375" customWidth="1"/>
    <col min="2" max="13" width="9.14453125" style="4" customWidth="1"/>
    <col min="14" max="22" width="9.14453125" customWidth="1"/>
    <col min="23" max="23" width="11.56640625" customWidth="1"/>
    <col min="24" max="24" width="11.56640625" bestFit="1" customWidth="1"/>
    <col min="25" max="25" width="9.4140625" customWidth="1"/>
    <col min="26" max="26" width="11.56640625" bestFit="1" customWidth="1"/>
    <col min="28" max="28" width="10.76171875" customWidth="1"/>
    <col min="29" max="29" width="10.0859375" customWidth="1"/>
    <col min="30" max="30" width="9.55078125" customWidth="1"/>
    <col min="31" max="31" width="10.22265625" customWidth="1"/>
    <col min="36" max="36" width="11.56640625" bestFit="1" customWidth="1"/>
    <col min="37" max="37" width="11.56640625" customWidth="1"/>
    <col min="41" max="42" width="9.14453125" style="165"/>
  </cols>
  <sheetData>
    <row r="1" spans="1:42" ht="15" customHeight="1" thickBot="1" x14ac:dyDescent="0.25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35">
        <v>466.15</v>
      </c>
      <c r="AK2" s="136">
        <v>471.43</v>
      </c>
      <c r="AL2" s="6">
        <v>465.71428571428601</v>
      </c>
      <c r="AM2" s="155">
        <v>470.71428571428572</v>
      </c>
      <c r="AN2" s="159">
        <v>484</v>
      </c>
      <c r="AO2" s="164">
        <f>(AN2-AB2)/AB2*100</f>
        <v>-4.0797259420740666</v>
      </c>
      <c r="AP2" s="164">
        <f>(AN2-AM2)/AM2*100</f>
        <v>2.8224582701062197</v>
      </c>
    </row>
    <row r="3" spans="1:42" ht="15" customHeight="1" thickBot="1" x14ac:dyDescent="0.25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35">
        <v>43.85</v>
      </c>
      <c r="AK3" s="136">
        <v>44.29</v>
      </c>
      <c r="AL3" s="6">
        <v>41.461538461538503</v>
      </c>
      <c r="AM3" s="155">
        <v>42.024165799999999</v>
      </c>
      <c r="AN3" s="159">
        <v>40.8888888888889</v>
      </c>
      <c r="AO3" s="164">
        <f t="shared" ref="AO3:AO44" si="0">(AN3-AB3)/AB3*100</f>
        <v>-5.2244297277408736</v>
      </c>
      <c r="AP3" s="164">
        <f t="shared" ref="AP3:AP44" si="1">(AN3-AM3)/AM3*100</f>
        <v>-2.7014858938879849</v>
      </c>
    </row>
    <row r="4" spans="1:42" ht="15" customHeight="1" thickBot="1" x14ac:dyDescent="0.25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35">
        <v>576.62</v>
      </c>
      <c r="AK4" s="136">
        <v>559.27</v>
      </c>
      <c r="AL4" s="6">
        <v>498.73469387755102</v>
      </c>
      <c r="AM4" s="155">
        <v>490.23809523809501</v>
      </c>
      <c r="AN4" s="159">
        <v>431.04247104247105</v>
      </c>
      <c r="AO4" s="164">
        <f t="shared" si="0"/>
        <v>-24.567567567567568</v>
      </c>
      <c r="AP4" s="164">
        <f t="shared" si="1"/>
        <v>-12.074872346848993</v>
      </c>
    </row>
    <row r="5" spans="1:42" ht="15" customHeight="1" thickBot="1" x14ac:dyDescent="0.25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35">
        <v>527.47</v>
      </c>
      <c r="AK5" s="136">
        <v>508.2</v>
      </c>
      <c r="AL5" s="6">
        <v>440.81632653061223</v>
      </c>
      <c r="AM5" s="155">
        <v>430.06297427500903</v>
      </c>
      <c r="AN5" s="159">
        <v>417.76278686391049</v>
      </c>
      <c r="AO5" s="164">
        <f t="shared" si="0"/>
        <v>-22.850339611815539</v>
      </c>
      <c r="AP5" s="164">
        <f t="shared" si="1"/>
        <v>-2.8600898349442723</v>
      </c>
    </row>
    <row r="6" spans="1:42" ht="15" customHeight="1" thickBot="1" x14ac:dyDescent="0.25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35">
        <v>1142.8599999999999</v>
      </c>
      <c r="AK6" s="136">
        <v>1150</v>
      </c>
      <c r="AL6" s="6">
        <v>1125</v>
      </c>
      <c r="AM6" s="155">
        <v>1079.2156862745101</v>
      </c>
      <c r="AN6" s="159">
        <v>1123.926500015865</v>
      </c>
      <c r="AO6" s="164">
        <f t="shared" si="0"/>
        <v>20.420696430271292</v>
      </c>
      <c r="AP6" s="164">
        <f t="shared" si="1"/>
        <v>4.1428988023421205</v>
      </c>
    </row>
    <row r="7" spans="1:42" ht="15" customHeight="1" thickBot="1" x14ac:dyDescent="0.25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35">
        <v>1468.75</v>
      </c>
      <c r="AK7" s="136">
        <v>1472.22</v>
      </c>
      <c r="AL7" s="6">
        <v>1452.3809523809523</v>
      </c>
      <c r="AM7" s="155">
        <v>1491.75786256532</v>
      </c>
      <c r="AN7" s="159">
        <v>1455.5555555555557</v>
      </c>
      <c r="AO7" s="164">
        <f t="shared" si="0"/>
        <v>0.49738661271287959</v>
      </c>
      <c r="AP7" s="164">
        <f t="shared" si="1"/>
        <v>-2.4268219339235531</v>
      </c>
    </row>
    <row r="8" spans="1:42" ht="15" customHeight="1" thickBot="1" x14ac:dyDescent="0.25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35">
        <v>327.78</v>
      </c>
      <c r="AK8" s="136">
        <v>325</v>
      </c>
      <c r="AL8" s="6">
        <v>311.11111111111109</v>
      </c>
      <c r="AM8" s="155">
        <v>312.857142857143</v>
      </c>
      <c r="AN8" s="159">
        <v>314.28571428571428</v>
      </c>
      <c r="AO8" s="164">
        <f t="shared" si="0"/>
        <v>-2.6156941649899483</v>
      </c>
      <c r="AP8" s="164">
        <f t="shared" si="1"/>
        <v>0.4566210045661605</v>
      </c>
    </row>
    <row r="9" spans="1:42" ht="15" customHeight="1" thickBot="1" x14ac:dyDescent="0.25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35">
        <v>333.33</v>
      </c>
      <c r="AK9" s="136">
        <v>295</v>
      </c>
      <c r="AL9" s="6">
        <v>290.90909090909093</v>
      </c>
      <c r="AM9" s="155">
        <v>288.33333333333297</v>
      </c>
      <c r="AN9" s="159">
        <v>302.5</v>
      </c>
      <c r="AO9" s="164">
        <f t="shared" si="0"/>
        <v>7.8256642903433065</v>
      </c>
      <c r="AP9" s="164">
        <f t="shared" si="1"/>
        <v>4.9132947976879917</v>
      </c>
    </row>
    <row r="10" spans="1:42" ht="15" customHeight="1" x14ac:dyDescent="0.2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51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59">
        <v>496.09240438670315</v>
      </c>
      <c r="AO10" s="164">
        <f t="shared" si="0"/>
        <v>33.18992447981401</v>
      </c>
      <c r="AP10" s="164">
        <f t="shared" si="1"/>
        <v>-0.22575440161750029</v>
      </c>
    </row>
    <row r="11" spans="1:42" ht="15" customHeight="1" x14ac:dyDescent="0.2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55">
        <v>725.85382130000005</v>
      </c>
      <c r="AN11" s="159">
        <v>719.9328025630042</v>
      </c>
      <c r="AO11" s="164">
        <f t="shared" si="0"/>
        <v>8.537204440738437E-2</v>
      </c>
      <c r="AP11" s="164">
        <f t="shared" si="1"/>
        <v>-0.81573156512303491</v>
      </c>
    </row>
    <row r="12" spans="1:42" ht="15" customHeight="1" x14ac:dyDescent="0.2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55">
        <v>900</v>
      </c>
      <c r="AN12" s="159">
        <v>889.89439160360951</v>
      </c>
      <c r="AO12" s="164">
        <f t="shared" si="0"/>
        <v>-6.9844237569454837</v>
      </c>
      <c r="AP12" s="164">
        <f t="shared" si="1"/>
        <v>-1.1228453773767217</v>
      </c>
    </row>
    <row r="13" spans="1:42" ht="15" customHeight="1" thickBot="1" x14ac:dyDescent="0.25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59">
        <v>171.12261584820632</v>
      </c>
      <c r="AO13" s="164">
        <f t="shared" si="0"/>
        <v>-2.2156480867392441</v>
      </c>
      <c r="AP13" s="164">
        <f t="shared" si="1"/>
        <v>-6.9953780554670345E-2</v>
      </c>
    </row>
    <row r="14" spans="1:42" ht="15" customHeight="1" thickBot="1" x14ac:dyDescent="0.25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36">
        <v>195</v>
      </c>
      <c r="AK14" s="136">
        <v>195.43</v>
      </c>
      <c r="AL14" s="6">
        <v>192.14285714285714</v>
      </c>
      <c r="AM14" s="155">
        <v>190</v>
      </c>
      <c r="AN14" s="159">
        <v>190</v>
      </c>
      <c r="AO14" s="164">
        <f t="shared" si="0"/>
        <v>0</v>
      </c>
      <c r="AP14" s="164">
        <f t="shared" si="1"/>
        <v>0</v>
      </c>
    </row>
    <row r="15" spans="1:42" ht="15" customHeight="1" thickBot="1" x14ac:dyDescent="0.25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35">
        <v>1933.33</v>
      </c>
      <c r="AK15" s="136">
        <v>1950</v>
      </c>
      <c r="AL15" s="6">
        <v>2000</v>
      </c>
      <c r="AM15" s="155">
        <v>1974.44444444444</v>
      </c>
      <c r="AN15" s="159">
        <v>1920</v>
      </c>
      <c r="AO15" s="164">
        <f t="shared" si="0"/>
        <v>19.598284312778915</v>
      </c>
      <c r="AP15" s="164">
        <f t="shared" si="1"/>
        <v>-2.7574563871691686</v>
      </c>
    </row>
    <row r="16" spans="1:42" ht="15" customHeight="1" thickBot="1" x14ac:dyDescent="0.25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35">
        <v>210.26</v>
      </c>
      <c r="AK16" s="136">
        <v>208.6</v>
      </c>
      <c r="AL16" s="6">
        <v>235.89743589743597</v>
      </c>
      <c r="AM16" s="155">
        <v>228.538241</v>
      </c>
      <c r="AN16" s="159">
        <v>248</v>
      </c>
      <c r="AO16" s="164">
        <f t="shared" si="0"/>
        <v>37.829867674858207</v>
      </c>
      <c r="AP16" s="164">
        <f t="shared" si="1"/>
        <v>8.5157560130166576</v>
      </c>
    </row>
    <row r="17" spans="1:42" ht="15" customHeight="1" thickBot="1" x14ac:dyDescent="0.25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35">
        <v>254.36</v>
      </c>
      <c r="AK17" s="136">
        <v>228.49</v>
      </c>
      <c r="AL17" s="6">
        <v>230.7692307692308</v>
      </c>
      <c r="AM17" s="155">
        <v>225.111846946284</v>
      </c>
      <c r="AN17" s="159">
        <v>272.87933094384709</v>
      </c>
      <c r="AO17" s="164">
        <f t="shared" si="0"/>
        <v>41.49298641532814</v>
      </c>
      <c r="AP17" s="164">
        <f t="shared" si="1"/>
        <v>21.21944475403879</v>
      </c>
    </row>
    <row r="18" spans="1:42" ht="15" customHeight="1" x14ac:dyDescent="0.2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59">
        <v>895.80191036743452</v>
      </c>
      <c r="AO18" s="164">
        <f t="shared" si="0"/>
        <v>-1.8233584801143412</v>
      </c>
      <c r="AP18" s="164">
        <f t="shared" si="1"/>
        <v>-0.26650024143613232</v>
      </c>
    </row>
    <row r="19" spans="1:42" ht="15" customHeight="1" thickBot="1" x14ac:dyDescent="0.25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55">
        <v>1987.8266178266199</v>
      </c>
      <c r="AN19" s="159">
        <v>2029.7271995708261</v>
      </c>
      <c r="AO19" s="164">
        <f t="shared" si="0"/>
        <v>-6.5240347114342176</v>
      </c>
      <c r="AP19" s="164">
        <f t="shared" si="1"/>
        <v>2.1078589736371467</v>
      </c>
    </row>
    <row r="20" spans="1:42" ht="15" customHeight="1" thickBot="1" x14ac:dyDescent="0.25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35">
        <v>183.17</v>
      </c>
      <c r="AK20" s="136">
        <v>222.22</v>
      </c>
      <c r="AL20" s="6">
        <v>238.843904633378</v>
      </c>
      <c r="AM20" s="155">
        <v>277.90408993498238</v>
      </c>
      <c r="AN20" s="159">
        <v>250.60583207642</v>
      </c>
      <c r="AO20" s="164">
        <f t="shared" si="0"/>
        <v>18.004492239582923</v>
      </c>
      <c r="AP20" s="164">
        <f t="shared" si="1"/>
        <v>-9.8229061202190291</v>
      </c>
    </row>
    <row r="21" spans="1:42" ht="15" customHeight="1" thickBot="1" x14ac:dyDescent="0.25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36">
        <v>400</v>
      </c>
      <c r="AK21" s="136">
        <v>410</v>
      </c>
      <c r="AL21" s="6">
        <v>402</v>
      </c>
      <c r="AM21" s="155">
        <v>400.63951320000001</v>
      </c>
      <c r="AN21" s="159">
        <v>380</v>
      </c>
      <c r="AO21" s="164">
        <f t="shared" si="0"/>
        <v>20.269365601707097</v>
      </c>
      <c r="AP21" s="164">
        <f t="shared" si="1"/>
        <v>-5.1516419424403415</v>
      </c>
    </row>
    <row r="22" spans="1:42" ht="15" customHeight="1" thickBot="1" x14ac:dyDescent="0.25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35">
        <v>335.38</v>
      </c>
      <c r="AK22" s="136">
        <v>338.46</v>
      </c>
      <c r="AL22" s="6">
        <v>320.57142857142901</v>
      </c>
      <c r="AM22" s="155">
        <v>315.230769230769</v>
      </c>
      <c r="AN22" s="159">
        <v>282.82828282828285</v>
      </c>
      <c r="AO22" s="164">
        <f t="shared" si="0"/>
        <v>3.3837065168658005</v>
      </c>
      <c r="AP22" s="164">
        <f t="shared" si="1"/>
        <v>-10.278973236513426</v>
      </c>
    </row>
    <row r="23" spans="1:42" ht="15" customHeight="1" thickBot="1" x14ac:dyDescent="0.25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59">
        <v>317.4451081990843</v>
      </c>
      <c r="AO23" s="164">
        <f t="shared" si="0"/>
        <v>-4.4549702397707023</v>
      </c>
      <c r="AP23" s="164">
        <f t="shared" si="1"/>
        <v>-0.27629722156330577</v>
      </c>
    </row>
    <row r="24" spans="1:42" ht="15" customHeight="1" thickBot="1" x14ac:dyDescent="0.25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36">
        <v>480</v>
      </c>
      <c r="AK24" s="136">
        <v>483.33</v>
      </c>
      <c r="AL24" s="6">
        <v>460</v>
      </c>
      <c r="AM24" s="155">
        <v>480</v>
      </c>
      <c r="AN24" s="159">
        <v>480</v>
      </c>
      <c r="AO24" s="164">
        <f t="shared" si="0"/>
        <v>20.913302305670065</v>
      </c>
      <c r="AP24" s="164">
        <f t="shared" si="1"/>
        <v>0</v>
      </c>
    </row>
    <row r="25" spans="1:42" ht="15" customHeight="1" thickBot="1" x14ac:dyDescent="0.25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35">
        <v>302.02</v>
      </c>
      <c r="AK25" s="136">
        <v>335.9</v>
      </c>
      <c r="AL25" s="6">
        <v>295.941749417734</v>
      </c>
      <c r="AM25" s="155">
        <v>309.55946014769501</v>
      </c>
      <c r="AN25" s="159">
        <v>305.90059845278063</v>
      </c>
      <c r="AO25" s="164">
        <f t="shared" si="0"/>
        <v>50.283423957358018</v>
      </c>
      <c r="AP25" s="164">
        <f t="shared" si="1"/>
        <v>-1.181957641730182</v>
      </c>
    </row>
    <row r="26" spans="1:42" ht="15" customHeight="1" thickBot="1" x14ac:dyDescent="0.25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35">
        <v>197.81</v>
      </c>
      <c r="AK26" s="136">
        <v>210.4</v>
      </c>
      <c r="AL26" s="6">
        <v>277.88910647526251</v>
      </c>
      <c r="AM26" s="155">
        <v>221.72126577828138</v>
      </c>
      <c r="AN26" s="159">
        <v>270.31578947368399</v>
      </c>
      <c r="AO26" s="164">
        <f t="shared" si="0"/>
        <v>26.039152986670018</v>
      </c>
      <c r="AP26" s="164">
        <f t="shared" si="1"/>
        <v>21.916943115414359</v>
      </c>
    </row>
    <row r="27" spans="1:42" ht="15" customHeight="1" thickBot="1" x14ac:dyDescent="0.25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35">
        <v>1485.71</v>
      </c>
      <c r="AK27" s="9">
        <v>1497.5956800000001</v>
      </c>
      <c r="AL27" s="17">
        <v>1498.793756544</v>
      </c>
      <c r="AM27" s="155">
        <v>1500.42750215412</v>
      </c>
      <c r="AN27" s="159">
        <v>1495.6203961380807</v>
      </c>
      <c r="AO27" s="164">
        <f t="shared" si="0"/>
        <v>13.710515302607565</v>
      </c>
      <c r="AP27" s="164">
        <f t="shared" si="1"/>
        <v>-0.32038242495141872</v>
      </c>
    </row>
    <row r="28" spans="1:42" ht="15" customHeight="1" thickBot="1" x14ac:dyDescent="0.25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35">
        <v>966.67</v>
      </c>
      <c r="AK28" s="136">
        <v>1000</v>
      </c>
      <c r="AL28" s="6">
        <v>1042.8571428571399</v>
      </c>
      <c r="AM28" s="155">
        <v>986.14845938375402</v>
      </c>
      <c r="AN28" s="159">
        <v>1030</v>
      </c>
      <c r="AO28" s="164">
        <f t="shared" si="0"/>
        <v>-2.4210526315789567</v>
      </c>
      <c r="AP28" s="164">
        <f t="shared" si="1"/>
        <v>4.4467483773841607</v>
      </c>
    </row>
    <row r="29" spans="1:42" ht="15" customHeight="1" thickBot="1" x14ac:dyDescent="0.25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36">
        <v>400</v>
      </c>
      <c r="AK29" s="136">
        <v>400</v>
      </c>
      <c r="AL29" s="6">
        <v>435.75312400000001</v>
      </c>
      <c r="AM29" s="155">
        <v>429.62962962963002</v>
      </c>
      <c r="AN29" s="159">
        <v>400</v>
      </c>
      <c r="AO29" s="164">
        <f t="shared" si="0"/>
        <v>33.333333333333329</v>
      </c>
      <c r="AP29" s="164">
        <f t="shared" si="1"/>
        <v>-6.8965517241380159</v>
      </c>
    </row>
    <row r="30" spans="1:42" ht="15" customHeight="1" thickBot="1" x14ac:dyDescent="0.25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35">
        <v>109.13</v>
      </c>
      <c r="AK30" s="136">
        <v>118.91</v>
      </c>
      <c r="AL30" s="6">
        <v>123.70689655172413</v>
      </c>
      <c r="AM30" s="155">
        <v>114.00477755230585</v>
      </c>
      <c r="AN30" s="159">
        <v>124.444444444444</v>
      </c>
      <c r="AO30" s="164">
        <f t="shared" si="0"/>
        <v>-15.151515151515646</v>
      </c>
      <c r="AP30" s="164">
        <f t="shared" si="1"/>
        <v>9.1572187730013237</v>
      </c>
    </row>
    <row r="31" spans="1:42" ht="15" customHeight="1" thickBot="1" x14ac:dyDescent="0.25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35">
        <v>1005.88</v>
      </c>
      <c r="AK31" s="17">
        <v>1014.9329199999999</v>
      </c>
      <c r="AL31" s="6">
        <v>984.64052287581001</v>
      </c>
      <c r="AM31" s="14">
        <v>991.46328189999997</v>
      </c>
      <c r="AN31" s="159">
        <v>999.15867448908648</v>
      </c>
      <c r="AO31" s="164">
        <f t="shared" si="0"/>
        <v>5.9108194958431772</v>
      </c>
      <c r="AP31" s="164">
        <f t="shared" si="1"/>
        <v>0.77616516209650965</v>
      </c>
    </row>
    <row r="32" spans="1:42" ht="15" customHeight="1" thickBot="1" x14ac:dyDescent="0.25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35">
        <v>990.97</v>
      </c>
      <c r="AK32" s="136">
        <v>991.11</v>
      </c>
      <c r="AL32" s="17">
        <v>991.56458199999997</v>
      </c>
      <c r="AM32" s="155">
        <v>957.56613756613797</v>
      </c>
      <c r="AN32" s="159">
        <v>983.33333333332996</v>
      </c>
      <c r="AO32" s="164">
        <f t="shared" si="0"/>
        <v>7.0220581549704484</v>
      </c>
      <c r="AP32" s="164">
        <f t="shared" si="1"/>
        <v>2.6909050723832935</v>
      </c>
    </row>
    <row r="33" spans="1:42" ht="15" customHeight="1" x14ac:dyDescent="0.2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55">
        <v>1225</v>
      </c>
      <c r="AN33" s="159">
        <v>1206.269705808641</v>
      </c>
      <c r="AO33" s="164">
        <f t="shared" si="0"/>
        <v>-7.2934585174388484</v>
      </c>
      <c r="AP33" s="164">
        <f t="shared" si="1"/>
        <v>-1.5290036074578783</v>
      </c>
    </row>
    <row r="34" spans="1:42" ht="15" customHeight="1" x14ac:dyDescent="0.2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55">
        <v>2564.15584415584</v>
      </c>
      <c r="AN34" s="159">
        <v>2545.454545454545</v>
      </c>
      <c r="AO34" s="164">
        <f t="shared" si="0"/>
        <v>5.6035053493745055</v>
      </c>
      <c r="AP34" s="164">
        <f t="shared" si="1"/>
        <v>-0.72933549432724532</v>
      </c>
    </row>
    <row r="35" spans="1:42" ht="15" customHeight="1" thickBot="1" x14ac:dyDescent="0.25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55">
        <v>1784.275613</v>
      </c>
      <c r="AN35" s="159">
        <v>1736.9762395337643</v>
      </c>
      <c r="AO35" s="164">
        <f t="shared" si="0"/>
        <v>1.5136462312779313</v>
      </c>
      <c r="AP35" s="164">
        <f t="shared" si="1"/>
        <v>-2.6509006300158235</v>
      </c>
    </row>
    <row r="36" spans="1:42" ht="15" customHeight="1" thickBot="1" x14ac:dyDescent="0.25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35">
        <v>980.95</v>
      </c>
      <c r="AK36" s="136">
        <v>982</v>
      </c>
      <c r="AL36" s="6">
        <v>955.555555555556</v>
      </c>
      <c r="AM36" s="155">
        <v>945.95022624434398</v>
      </c>
      <c r="AN36" s="159">
        <v>980.84249084248995</v>
      </c>
      <c r="AO36" s="164">
        <f t="shared" si="0"/>
        <v>8.6784696189389106</v>
      </c>
      <c r="AP36" s="164">
        <f t="shared" si="1"/>
        <v>3.6885941384756449</v>
      </c>
    </row>
    <row r="37" spans="1:42" ht="15" customHeight="1" thickBot="1" x14ac:dyDescent="0.25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35">
        <v>716.67</v>
      </c>
      <c r="AK37" s="136">
        <v>708.33</v>
      </c>
      <c r="AL37" s="6">
        <v>733.33333333333303</v>
      </c>
      <c r="AM37" s="155">
        <v>730.64128900000003</v>
      </c>
      <c r="AN37" s="159">
        <v>803.33333333333303</v>
      </c>
      <c r="AO37" s="164">
        <f t="shared" si="0"/>
        <v>5.934065934065889</v>
      </c>
      <c r="AP37" s="164">
        <f t="shared" si="1"/>
        <v>9.949074248571927</v>
      </c>
    </row>
    <row r="38" spans="1:42" ht="15" customHeight="1" thickBot="1" x14ac:dyDescent="0.25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35">
        <v>225.64</v>
      </c>
      <c r="AK38" s="136">
        <v>227.35</v>
      </c>
      <c r="AL38" s="6">
        <v>225.95704948646127</v>
      </c>
      <c r="AM38" s="155">
        <v>216.29629629629599</v>
      </c>
      <c r="AN38" s="159">
        <v>235.55555555555551</v>
      </c>
      <c r="AO38" s="164">
        <f t="shared" si="0"/>
        <v>2.344827586206895</v>
      </c>
      <c r="AP38" s="164">
        <f t="shared" si="1"/>
        <v>8.9041095890412301</v>
      </c>
    </row>
    <row r="39" spans="1:42" ht="15" customHeight="1" thickBot="1" x14ac:dyDescent="0.25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35">
        <v>225.64</v>
      </c>
      <c r="AK39" s="136">
        <v>227.35</v>
      </c>
      <c r="AL39" s="6">
        <v>226.34920634920633</v>
      </c>
      <c r="AM39" s="155">
        <v>219.128205128205</v>
      </c>
      <c r="AN39" s="159">
        <v>236.36363636363632</v>
      </c>
      <c r="AO39" s="164">
        <f t="shared" si="0"/>
        <v>0.61425061425061112</v>
      </c>
      <c r="AP39" s="164">
        <f t="shared" si="1"/>
        <v>7.8654553964640996</v>
      </c>
    </row>
    <row r="40" spans="1:42" ht="15" customHeight="1" thickBot="1" x14ac:dyDescent="0.25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35">
        <v>441.03</v>
      </c>
      <c r="AK40" s="136">
        <v>469.52</v>
      </c>
      <c r="AL40" s="6">
        <v>457.14285714285705</v>
      </c>
      <c r="AM40" s="155">
        <v>475.12820512820502</v>
      </c>
      <c r="AN40" s="159">
        <v>471.11111111111109</v>
      </c>
      <c r="AO40" s="164">
        <f t="shared" si="0"/>
        <v>10.663683818046241</v>
      </c>
      <c r="AP40" s="164">
        <f t="shared" si="1"/>
        <v>-0.84547580500088315</v>
      </c>
    </row>
    <row r="41" spans="1:42" ht="15" customHeight="1" thickBot="1" x14ac:dyDescent="0.25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35">
        <v>200.48</v>
      </c>
      <c r="AK41" s="136">
        <v>243.73</v>
      </c>
      <c r="AL41" s="6">
        <v>210.18149005418539</v>
      </c>
      <c r="AM41" s="155">
        <v>192.40696694271099</v>
      </c>
      <c r="AN41" s="159">
        <v>142.95410471881058</v>
      </c>
      <c r="AO41" s="164">
        <f t="shared" si="0"/>
        <v>-28.487475158034197</v>
      </c>
      <c r="AP41" s="164">
        <f t="shared" si="1"/>
        <v>-25.702220148101475</v>
      </c>
    </row>
    <row r="42" spans="1:42" ht="15" customHeight="1" thickBot="1" x14ac:dyDescent="0.25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35">
        <v>189.92</v>
      </c>
      <c r="AK42" s="136">
        <v>206.67</v>
      </c>
      <c r="AL42" s="6">
        <v>229.46341095106857</v>
      </c>
      <c r="AM42" s="155">
        <v>205.452022301608</v>
      </c>
      <c r="AN42" s="159">
        <v>192.52717909593699</v>
      </c>
      <c r="AO42" s="164">
        <f t="shared" si="0"/>
        <v>1.2235489395223507</v>
      </c>
      <c r="AP42" s="164">
        <f t="shared" si="1"/>
        <v>-6.2909301455777653</v>
      </c>
    </row>
    <row r="43" spans="1:42" ht="15" customHeight="1" thickBot="1" x14ac:dyDescent="0.25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35">
        <v>497.78</v>
      </c>
      <c r="AK43" s="136">
        <v>500.69</v>
      </c>
      <c r="AL43" s="6">
        <v>507.61904761904759</v>
      </c>
      <c r="AM43" s="155">
        <v>498.64444444444399</v>
      </c>
      <c r="AN43" s="159">
        <v>474.07407407407413</v>
      </c>
      <c r="AO43" s="164">
        <f t="shared" si="0"/>
        <v>-0.84108012394862131</v>
      </c>
      <c r="AP43" s="164">
        <f t="shared" si="1"/>
        <v>-4.9274328921371033</v>
      </c>
    </row>
    <row r="44" spans="1:42" ht="15" customHeight="1" thickBot="1" x14ac:dyDescent="0.25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36">
        <v>700</v>
      </c>
      <c r="AK44" s="136">
        <v>698</v>
      </c>
      <c r="AL44" s="6">
        <v>685</v>
      </c>
      <c r="AM44" s="155">
        <v>678.75</v>
      </c>
      <c r="AN44" s="159">
        <v>666.66666666666663</v>
      </c>
      <c r="AO44" s="164">
        <f t="shared" si="0"/>
        <v>-2.4390243902439135</v>
      </c>
      <c r="AP44" s="164">
        <f t="shared" si="1"/>
        <v>-1.7802332719459846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44"/>
  <sheetViews>
    <sheetView workbookViewId="0">
      <pane xSplit="1" ySplit="1" topLeftCell="AH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3.62890625" customWidth="1"/>
    <col min="2" max="3" width="9.14453125" style="4" customWidth="1"/>
    <col min="4" max="4" width="9.14453125" style="8" customWidth="1"/>
    <col min="5" max="13" width="9.14453125" style="4" customWidth="1"/>
    <col min="14" max="19" width="9.14453125" customWidth="1"/>
    <col min="20" max="20" width="10.76171875" customWidth="1"/>
    <col min="21" max="23" width="9.14453125" customWidth="1"/>
    <col min="24" max="24" width="9.4140625" customWidth="1"/>
    <col min="25" max="25" width="10.625" customWidth="1"/>
    <col min="26" max="26" width="9.55078125" bestFit="1" customWidth="1"/>
    <col min="28" max="31" width="9.4140625" customWidth="1"/>
    <col min="36" max="36" width="9.55078125" customWidth="1"/>
    <col min="37" max="37" width="9.953125" customWidth="1"/>
    <col min="41" max="42" width="9.14453125" style="165"/>
  </cols>
  <sheetData>
    <row r="1" spans="1:42" ht="15" customHeight="1" thickBot="1" x14ac:dyDescent="0.2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35">
        <v>501.9</v>
      </c>
      <c r="AK2" s="136">
        <v>506.3</v>
      </c>
      <c r="AL2" s="6">
        <v>500.142857142857</v>
      </c>
      <c r="AM2" s="155">
        <v>478</v>
      </c>
      <c r="AN2" s="159">
        <v>507.29729729729729</v>
      </c>
      <c r="AO2" s="164">
        <f>(AN2-AB2)/AB2*100</f>
        <v>-4.418785247800793</v>
      </c>
      <c r="AP2" s="164">
        <f>(AN2-AM2)/AM2*100</f>
        <v>6.1291416939952494</v>
      </c>
    </row>
    <row r="3" spans="1:42" ht="15" customHeight="1" thickBot="1" x14ac:dyDescent="0.25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35">
        <v>43.62</v>
      </c>
      <c r="AK3" s="136">
        <v>43.68</v>
      </c>
      <c r="AL3" s="6">
        <v>43.013525999999999</v>
      </c>
      <c r="AM3" s="155">
        <v>41</v>
      </c>
      <c r="AN3" s="159">
        <v>42.864864864864899</v>
      </c>
      <c r="AO3" s="164">
        <f t="shared" ref="AO3:AO44" si="0">(AN3-AB3)/AB3*100</f>
        <v>-7.0400521002929972</v>
      </c>
      <c r="AP3" s="164">
        <f t="shared" ref="AP3:AP44" si="1">(AN3-AM3)/AM3*100</f>
        <v>4.5484508899143874</v>
      </c>
    </row>
    <row r="4" spans="1:42" ht="15" customHeight="1" thickBot="1" x14ac:dyDescent="0.25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35">
        <v>465.31</v>
      </c>
      <c r="AK4" s="136">
        <v>425.32</v>
      </c>
      <c r="AL4" s="6">
        <v>406.19047619047598</v>
      </c>
      <c r="AM4" s="155">
        <v>395.67099567099564</v>
      </c>
      <c r="AN4" s="159">
        <v>410.98901098901092</v>
      </c>
      <c r="AO4" s="164">
        <f t="shared" si="0"/>
        <v>-19.215670796275571</v>
      </c>
      <c r="AP4" s="164">
        <f t="shared" si="1"/>
        <v>3.8714021208550662</v>
      </c>
    </row>
    <row r="5" spans="1:42" ht="15" customHeight="1" thickBot="1" x14ac:dyDescent="0.25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35">
        <v>435.41</v>
      </c>
      <c r="AK5" s="136">
        <v>416.43</v>
      </c>
      <c r="AL5" s="6">
        <v>409.24369747899163</v>
      </c>
      <c r="AM5" s="155">
        <v>392.72780717225203</v>
      </c>
      <c r="AN5" s="159">
        <v>356.82539682539681</v>
      </c>
      <c r="AO5" s="164">
        <f t="shared" si="0"/>
        <v>-20.662042107825286</v>
      </c>
      <c r="AP5" s="164">
        <f t="shared" si="1"/>
        <v>-9.1418050087571903</v>
      </c>
    </row>
    <row r="6" spans="1:42" ht="15" customHeight="1" thickBot="1" x14ac:dyDescent="0.25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35">
        <v>1089.08</v>
      </c>
      <c r="AK6" s="136">
        <v>1111.74</v>
      </c>
      <c r="AL6" s="6">
        <v>1137.2645768833852</v>
      </c>
      <c r="AM6" s="155">
        <v>1197.49749105419</v>
      </c>
      <c r="AN6" s="159">
        <v>1176.2222222222199</v>
      </c>
      <c r="AO6" s="164">
        <f t="shared" si="0"/>
        <v>25.03116919185409</v>
      </c>
      <c r="AP6" s="164">
        <f t="shared" si="1"/>
        <v>-1.7766441258462218</v>
      </c>
    </row>
    <row r="7" spans="1:42" ht="15" customHeight="1" thickBot="1" x14ac:dyDescent="0.25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35">
        <v>1484.21</v>
      </c>
      <c r="AK7" s="136">
        <v>1487.36</v>
      </c>
      <c r="AL7" s="6">
        <v>1470.899470899471</v>
      </c>
      <c r="AM7" s="155">
        <v>1500.8792160220701</v>
      </c>
      <c r="AN7" s="159">
        <v>1458.108330669605</v>
      </c>
      <c r="AO7" s="164">
        <f t="shared" si="0"/>
        <v>1.9517841329795462</v>
      </c>
      <c r="AP7" s="164">
        <f t="shared" si="1"/>
        <v>-2.8497220093316353</v>
      </c>
    </row>
    <row r="8" spans="1:42" ht="15" customHeight="1" thickBot="1" x14ac:dyDescent="0.25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35">
        <v>279.55</v>
      </c>
      <c r="AK8" s="136">
        <v>300.67</v>
      </c>
      <c r="AL8" s="6">
        <v>296.66666666666669</v>
      </c>
      <c r="AM8" s="155">
        <v>258.33333333333331</v>
      </c>
      <c r="AN8" s="159">
        <v>253.33333333333334</v>
      </c>
      <c r="AO8" s="164">
        <f t="shared" si="0"/>
        <v>-23.382113821138205</v>
      </c>
      <c r="AP8" s="164">
        <f t="shared" si="1"/>
        <v>-1.9354838709677309</v>
      </c>
    </row>
    <row r="9" spans="1:42" ht="15" customHeight="1" thickBot="1" x14ac:dyDescent="0.25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35">
        <v>255.71</v>
      </c>
      <c r="AK9" s="136">
        <v>266.77</v>
      </c>
      <c r="AL9" s="6">
        <v>270.74074074074076</v>
      </c>
      <c r="AM9" s="155">
        <v>240.47619047619048</v>
      </c>
      <c r="AN9" s="159">
        <v>232.35294117647058</v>
      </c>
      <c r="AO9" s="164">
        <f t="shared" si="0"/>
        <v>-16.934400373853617</v>
      </c>
      <c r="AP9" s="164">
        <f t="shared" si="1"/>
        <v>-3.3779848573092659</v>
      </c>
    </row>
    <row r="10" spans="1:42" ht="15" customHeight="1" thickBot="1" x14ac:dyDescent="0.25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51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60">
        <v>550</v>
      </c>
      <c r="AO10" s="164">
        <f t="shared" si="0"/>
        <v>33.936495642181285</v>
      </c>
      <c r="AP10" s="164">
        <f t="shared" si="1"/>
        <v>2.6497618775146563</v>
      </c>
    </row>
    <row r="11" spans="1:42" ht="15" customHeight="1" thickBot="1" x14ac:dyDescent="0.25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36">
        <v>675.31683799999996</v>
      </c>
      <c r="AK11" s="136">
        <v>680</v>
      </c>
      <c r="AL11" s="6">
        <v>681.43780000000004</v>
      </c>
      <c r="AM11" s="155">
        <v>700.35476900000003</v>
      </c>
      <c r="AN11" s="159">
        <v>735</v>
      </c>
      <c r="AO11" s="164">
        <f t="shared" si="0"/>
        <v>3.4281579571714578</v>
      </c>
      <c r="AP11" s="164">
        <f t="shared" si="1"/>
        <v>4.9468116065616403</v>
      </c>
    </row>
    <row r="12" spans="1:42" ht="15" customHeight="1" thickBot="1" x14ac:dyDescent="0.25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36">
        <v>1200</v>
      </c>
      <c r="AK12" s="136">
        <v>1175.56</v>
      </c>
      <c r="AL12" s="6">
        <v>1195.6324099999999</v>
      </c>
      <c r="AM12" s="155">
        <v>1200</v>
      </c>
      <c r="AN12" s="159">
        <v>1180</v>
      </c>
      <c r="AO12" s="164">
        <f t="shared" si="0"/>
        <v>1.1428571428571364</v>
      </c>
      <c r="AP12" s="164">
        <f t="shared" si="1"/>
        <v>-1.6666666666666667</v>
      </c>
    </row>
    <row r="13" spans="1:42" ht="15" customHeight="1" thickBot="1" x14ac:dyDescent="0.25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51">
        <v>172.385391</v>
      </c>
      <c r="AK13" s="136">
        <v>180</v>
      </c>
      <c r="AL13" s="6">
        <v>178.352769</v>
      </c>
      <c r="AM13" s="155">
        <v>175.4279851</v>
      </c>
      <c r="AN13" s="160">
        <v>175</v>
      </c>
      <c r="AO13" s="164">
        <f t="shared" si="0"/>
        <v>2.3064681382421308</v>
      </c>
      <c r="AP13" s="164">
        <f t="shared" si="1"/>
        <v>-0.24396626328235743</v>
      </c>
    </row>
    <row r="14" spans="1:42" ht="15" customHeight="1" thickBot="1" x14ac:dyDescent="0.25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36">
        <v>195</v>
      </c>
      <c r="AK14" s="136">
        <v>197.45</v>
      </c>
      <c r="AL14" s="6">
        <v>192.8125</v>
      </c>
      <c r="AM14" s="155">
        <v>191.769230769231</v>
      </c>
      <c r="AN14" s="159">
        <v>196.31578947368422</v>
      </c>
      <c r="AO14" s="164">
        <f t="shared" si="0"/>
        <v>-0.50964515360800344</v>
      </c>
      <c r="AP14" s="164">
        <f t="shared" si="1"/>
        <v>2.3708489032447559</v>
      </c>
    </row>
    <row r="15" spans="1:42" ht="15" customHeight="1" thickBot="1" x14ac:dyDescent="0.25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35">
        <v>1944.44</v>
      </c>
      <c r="AK15" s="136">
        <v>1970</v>
      </c>
      <c r="AL15" s="6">
        <v>1896.6666666666699</v>
      </c>
      <c r="AM15" s="155">
        <v>1853.3333333333301</v>
      </c>
      <c r="AN15" s="159">
        <v>1798.3333333333301</v>
      </c>
      <c r="AO15" s="164">
        <f t="shared" si="0"/>
        <v>2.4367088607593024</v>
      </c>
      <c r="AP15" s="164">
        <f t="shared" si="1"/>
        <v>-2.9676258992805806</v>
      </c>
    </row>
    <row r="16" spans="1:42" ht="15" customHeight="1" thickBot="1" x14ac:dyDescent="0.25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35">
        <v>172.73</v>
      </c>
      <c r="AK16" s="136">
        <v>174.51</v>
      </c>
      <c r="AL16" s="6">
        <v>179.04761904761901</v>
      </c>
      <c r="AM16" s="155">
        <v>188.99835796387518</v>
      </c>
      <c r="AN16" s="159">
        <v>200.00000000000006</v>
      </c>
      <c r="AO16" s="164">
        <f t="shared" si="0"/>
        <v>31.11111111111115</v>
      </c>
      <c r="AP16" s="164">
        <f t="shared" si="1"/>
        <v>5.8210251954822345</v>
      </c>
    </row>
    <row r="17" spans="1:42" ht="15" customHeight="1" thickBot="1" x14ac:dyDescent="0.25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36">
        <v>196.6</v>
      </c>
      <c r="AK17" s="136">
        <v>205.56</v>
      </c>
      <c r="AL17" s="6">
        <v>213.43434343434299</v>
      </c>
      <c r="AM17" s="155">
        <v>225.802469135802</v>
      </c>
      <c r="AN17" s="159">
        <v>246.10856398935866</v>
      </c>
      <c r="AO17" s="164">
        <f t="shared" si="0"/>
        <v>22.695523155044718</v>
      </c>
      <c r="AP17" s="164">
        <f t="shared" si="1"/>
        <v>8.9928577536254384</v>
      </c>
    </row>
    <row r="18" spans="1:42" ht="15" customHeight="1" thickBot="1" x14ac:dyDescent="0.25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35">
        <v>1555.56</v>
      </c>
      <c r="AK18" s="9">
        <v>1563.3377999999998</v>
      </c>
      <c r="AL18" s="6">
        <v>1600</v>
      </c>
      <c r="AM18" s="155">
        <v>1582.6492175999999</v>
      </c>
      <c r="AN18" s="159">
        <v>1533.3333333333301</v>
      </c>
      <c r="AO18" s="164">
        <f t="shared" si="0"/>
        <v>1.7928916587636032</v>
      </c>
      <c r="AP18" s="164">
        <f t="shared" si="1"/>
        <v>-3.1160337817279982</v>
      </c>
    </row>
    <row r="19" spans="1:42" ht="15" customHeight="1" thickBot="1" x14ac:dyDescent="0.25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36">
        <v>2200</v>
      </c>
      <c r="AK19" s="136">
        <v>2185</v>
      </c>
      <c r="AL19" s="6">
        <v>2150</v>
      </c>
      <c r="AM19" s="155">
        <v>2095.2380952380954</v>
      </c>
      <c r="AN19" s="159">
        <v>2070</v>
      </c>
      <c r="AO19" s="164">
        <f t="shared" si="0"/>
        <v>2.0650715563506048</v>
      </c>
      <c r="AP19" s="164">
        <f t="shared" si="1"/>
        <v>-1.2045454545454626</v>
      </c>
    </row>
    <row r="20" spans="1:42" ht="15" customHeight="1" thickBot="1" x14ac:dyDescent="0.25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35">
        <v>389.88</v>
      </c>
      <c r="AK20" s="136">
        <v>353.9</v>
      </c>
      <c r="AL20" s="6">
        <v>304.75196045784298</v>
      </c>
      <c r="AM20" s="155">
        <v>289.689494977957</v>
      </c>
      <c r="AN20" s="159">
        <v>255.45021089766823</v>
      </c>
      <c r="AO20" s="164">
        <f t="shared" si="0"/>
        <v>16.486512533148474</v>
      </c>
      <c r="AP20" s="164">
        <f t="shared" si="1"/>
        <v>-11.81930469480576</v>
      </c>
    </row>
    <row r="21" spans="1:42" ht="15" customHeight="1" thickBot="1" x14ac:dyDescent="0.25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36">
        <v>480</v>
      </c>
      <c r="AK21" s="136">
        <v>482.65</v>
      </c>
      <c r="AL21" s="6">
        <v>455.555555555556</v>
      </c>
      <c r="AM21" s="155">
        <v>448.88888888888903</v>
      </c>
      <c r="AN21" s="159">
        <v>434.54545454545502</v>
      </c>
      <c r="AO21" s="164">
        <f t="shared" si="0"/>
        <v>30.363636363636516</v>
      </c>
      <c r="AP21" s="164">
        <f t="shared" si="1"/>
        <v>-3.1953195319531202</v>
      </c>
    </row>
    <row r="22" spans="1:42" ht="15" customHeight="1" thickBot="1" x14ac:dyDescent="0.25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36">
        <v>400.73513279999997</v>
      </c>
      <c r="AK22" s="136">
        <v>402.71</v>
      </c>
      <c r="AL22" s="6">
        <v>400.70697727532303</v>
      </c>
      <c r="AM22" s="155">
        <v>397.33333333333297</v>
      </c>
      <c r="AN22" s="159">
        <v>387.07070707070699</v>
      </c>
      <c r="AO22" s="164">
        <f t="shared" si="0"/>
        <v>31.125257376149694</v>
      </c>
      <c r="AP22" s="164">
        <f t="shared" si="1"/>
        <v>-2.5828757372380862</v>
      </c>
    </row>
    <row r="23" spans="1:42" ht="15" customHeight="1" thickBot="1" x14ac:dyDescent="0.25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51">
        <v>473.62418400000001</v>
      </c>
      <c r="AK23" s="136">
        <v>474</v>
      </c>
      <c r="AL23" s="6">
        <v>430</v>
      </c>
      <c r="AM23" s="155">
        <v>420.59317568</v>
      </c>
      <c r="AN23" s="159">
        <v>411.81818181818198</v>
      </c>
      <c r="AO23" s="164">
        <f t="shared" si="0"/>
        <v>37.27272727272733</v>
      </c>
      <c r="AP23" s="164">
        <f t="shared" si="1"/>
        <v>-2.0863376700373042</v>
      </c>
    </row>
    <row r="24" spans="1:42" ht="15" customHeight="1" thickBot="1" x14ac:dyDescent="0.25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36">
        <v>550.86352810000005</v>
      </c>
      <c r="AK24" s="136">
        <v>558.46</v>
      </c>
      <c r="AL24" s="6">
        <v>515.892255892256</v>
      </c>
      <c r="AM24" s="155">
        <v>505.71428571428601</v>
      </c>
      <c r="AN24" s="159">
        <v>453.27166612346656</v>
      </c>
      <c r="AO24" s="164">
        <f t="shared" si="0"/>
        <v>12.583675171055402</v>
      </c>
      <c r="AP24" s="164">
        <f t="shared" si="1"/>
        <v>-10.37000952360836</v>
      </c>
    </row>
    <row r="25" spans="1:42" ht="15" customHeight="1" thickBot="1" x14ac:dyDescent="0.25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35">
        <v>357.44</v>
      </c>
      <c r="AK25" s="136">
        <v>384.73</v>
      </c>
      <c r="AL25" s="6">
        <v>355.697572965495</v>
      </c>
      <c r="AM25" s="155">
        <v>336.429378065891</v>
      </c>
      <c r="AN25" s="159">
        <v>301.30211068927468</v>
      </c>
      <c r="AO25" s="164">
        <f t="shared" si="0"/>
        <v>23.415201903531088</v>
      </c>
      <c r="AP25" s="164">
        <f t="shared" si="1"/>
        <v>-10.441200937492596</v>
      </c>
    </row>
    <row r="26" spans="1:42" ht="15" customHeight="1" thickBot="1" x14ac:dyDescent="0.25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35">
        <v>196.11</v>
      </c>
      <c r="AK26" s="136">
        <v>195.82</v>
      </c>
      <c r="AL26" s="6">
        <v>196.44742003483566</v>
      </c>
      <c r="AM26" s="155">
        <v>187.87317321345901</v>
      </c>
      <c r="AN26" s="159">
        <v>156.15447441297175</v>
      </c>
      <c r="AO26" s="164">
        <f t="shared" si="0"/>
        <v>-3.956487817747032</v>
      </c>
      <c r="AP26" s="164">
        <f t="shared" si="1"/>
        <v>-16.883037773811854</v>
      </c>
    </row>
    <row r="27" spans="1:42" ht="15" customHeight="1" thickBot="1" x14ac:dyDescent="0.25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36">
        <v>1600</v>
      </c>
      <c r="AK27" s="136">
        <v>1635.3628100000001</v>
      </c>
      <c r="AL27" s="6">
        <v>1650</v>
      </c>
      <c r="AM27" s="155">
        <v>1604.8563140000001</v>
      </c>
      <c r="AN27" s="159">
        <v>1625</v>
      </c>
      <c r="AO27" s="164">
        <f t="shared" si="0"/>
        <v>11.48924584808058</v>
      </c>
      <c r="AP27" s="164">
        <f t="shared" si="1"/>
        <v>1.255170685641823</v>
      </c>
    </row>
    <row r="28" spans="1:42" ht="15" customHeight="1" thickBot="1" x14ac:dyDescent="0.25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35">
        <v>941.18</v>
      </c>
      <c r="AK28" s="136">
        <v>969.23</v>
      </c>
      <c r="AL28" s="6">
        <v>1018.49206349206</v>
      </c>
      <c r="AM28" s="155">
        <v>976.92307692307702</v>
      </c>
      <c r="AN28" s="159">
        <v>907.61437908496703</v>
      </c>
      <c r="AO28" s="164">
        <f t="shared" si="0"/>
        <v>-1.0696836608715239</v>
      </c>
      <c r="AP28" s="164">
        <f t="shared" si="1"/>
        <v>-7.0945911172868481</v>
      </c>
    </row>
    <row r="29" spans="1:42" ht="15" customHeight="1" thickBot="1" x14ac:dyDescent="0.25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36">
        <v>362.7</v>
      </c>
      <c r="AK29" s="136">
        <v>405.67</v>
      </c>
      <c r="AL29" s="6">
        <v>398.57764245324103</v>
      </c>
      <c r="AM29" s="155">
        <v>382.96934487563499</v>
      </c>
      <c r="AN29" s="159">
        <v>361.57773386034256</v>
      </c>
      <c r="AO29" s="164">
        <f t="shared" si="0"/>
        <v>-9.7243502845400336</v>
      </c>
      <c r="AP29" s="164">
        <f t="shared" si="1"/>
        <v>-5.5857241059957712</v>
      </c>
    </row>
    <row r="30" spans="1:42" ht="15" customHeight="1" thickBot="1" x14ac:dyDescent="0.25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35">
        <v>107.04</v>
      </c>
      <c r="AK30" s="136">
        <v>145.53</v>
      </c>
      <c r="AL30" s="6">
        <v>152.57199368141343</v>
      </c>
      <c r="AM30" s="155">
        <v>132.86508281723499</v>
      </c>
      <c r="AN30" s="159">
        <v>152.69512163978848</v>
      </c>
      <c r="AO30" s="164">
        <f t="shared" si="0"/>
        <v>7.3434453296682856</v>
      </c>
      <c r="AP30" s="164">
        <f t="shared" si="1"/>
        <v>14.924943711382069</v>
      </c>
    </row>
    <row r="31" spans="1:42" ht="15" customHeight="1" thickBot="1" x14ac:dyDescent="0.25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51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60">
        <v>800</v>
      </c>
      <c r="AO31" s="164">
        <f t="shared" si="0"/>
        <v>-3.6360112047854365</v>
      </c>
      <c r="AP31" s="164">
        <f t="shared" si="1"/>
        <v>-0.73321313311621605</v>
      </c>
    </row>
    <row r="32" spans="1:42" ht="15" customHeight="1" thickBot="1" x14ac:dyDescent="0.25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35">
        <v>1004.49</v>
      </c>
      <c r="AK32" s="136">
        <v>1041.05</v>
      </c>
      <c r="AL32" s="6">
        <v>974.82702482702496</v>
      </c>
      <c r="AM32" s="155">
        <v>914.79591836734699</v>
      </c>
      <c r="AN32" s="159">
        <v>969.96900753373995</v>
      </c>
      <c r="AO32" s="164">
        <f t="shared" si="0"/>
        <v>-3.6491029305870142</v>
      </c>
      <c r="AP32" s="164">
        <f t="shared" si="1"/>
        <v>6.031191007592315</v>
      </c>
    </row>
    <row r="33" spans="1:42" ht="15" customHeight="1" thickBot="1" x14ac:dyDescent="0.25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36">
        <v>1200.8524193999999</v>
      </c>
      <c r="AK33" s="136">
        <v>1250</v>
      </c>
      <c r="AL33" s="6">
        <v>1200</v>
      </c>
      <c r="AM33" s="155">
        <v>1185.74215</v>
      </c>
      <c r="AN33" s="159">
        <v>1200</v>
      </c>
      <c r="AO33" s="164">
        <f t="shared" si="0"/>
        <v>-4.8603698650768724E-2</v>
      </c>
      <c r="AP33" s="164">
        <f t="shared" si="1"/>
        <v>1.2024410197444666</v>
      </c>
    </row>
    <row r="34" spans="1:42" ht="15" customHeight="1" thickBot="1" x14ac:dyDescent="0.25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35">
        <v>1236.43</v>
      </c>
      <c r="AK34" s="136">
        <v>1252.3800000000001</v>
      </c>
      <c r="AL34" s="6">
        <v>1209.0909090909099</v>
      </c>
      <c r="AM34" s="155">
        <v>1228.57142857143</v>
      </c>
      <c r="AN34" s="159">
        <v>1244.0993788819901</v>
      </c>
      <c r="AO34" s="164">
        <f t="shared" si="0"/>
        <v>-46.055156784276463</v>
      </c>
      <c r="AP34" s="164">
        <f t="shared" si="1"/>
        <v>1.263902932254888</v>
      </c>
    </row>
    <row r="35" spans="1:42" ht="15" customHeight="1" thickBot="1" x14ac:dyDescent="0.25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51">
        <v>1682.5132759000001</v>
      </c>
      <c r="AK35" s="9">
        <v>1692.6083555554001</v>
      </c>
      <c r="AL35" s="30">
        <v>1685.27145</v>
      </c>
      <c r="AM35" s="17">
        <v>1686.7881943049997</v>
      </c>
      <c r="AN35" s="159">
        <v>1620</v>
      </c>
      <c r="AO35" s="164">
        <f t="shared" si="0"/>
        <v>-6.4923379850605398</v>
      </c>
      <c r="AP35" s="164">
        <f t="shared" si="1"/>
        <v>-3.9594890769625151</v>
      </c>
    </row>
    <row r="36" spans="1:42" ht="15" customHeight="1" thickBot="1" x14ac:dyDescent="0.25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36">
        <v>982.2</v>
      </c>
      <c r="AK36" s="136">
        <v>987.98</v>
      </c>
      <c r="AL36" s="6">
        <v>939.41286318448931</v>
      </c>
      <c r="AM36" s="155">
        <v>915.82836164768901</v>
      </c>
      <c r="AN36" s="159">
        <v>876.0308001729569</v>
      </c>
      <c r="AO36" s="164">
        <f t="shared" si="0"/>
        <v>-1.9548465239514372</v>
      </c>
      <c r="AP36" s="164">
        <f t="shared" si="1"/>
        <v>-4.3455262078946042</v>
      </c>
    </row>
    <row r="37" spans="1:42" ht="15" customHeight="1" thickBot="1" x14ac:dyDescent="0.25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35">
        <v>725.22</v>
      </c>
      <c r="AK37" s="136">
        <v>700</v>
      </c>
      <c r="AL37" s="6">
        <v>720</v>
      </c>
      <c r="AM37" s="155">
        <v>726.66666666666697</v>
      </c>
      <c r="AN37" s="159">
        <v>704.7619047619047</v>
      </c>
      <c r="AO37" s="164">
        <f t="shared" si="0"/>
        <v>0.92055915444940462</v>
      </c>
      <c r="AP37" s="164">
        <f t="shared" si="1"/>
        <v>-3.0144167758847145</v>
      </c>
    </row>
    <row r="38" spans="1:42" ht="15" customHeight="1" thickBot="1" x14ac:dyDescent="0.25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35">
        <v>227.51</v>
      </c>
      <c r="AK38" s="136">
        <v>207.75</v>
      </c>
      <c r="AL38" s="6">
        <v>200.1346801346802</v>
      </c>
      <c r="AM38" s="155">
        <v>192.88888888888897</v>
      </c>
      <c r="AN38" s="159">
        <v>208.33333333333351</v>
      </c>
      <c r="AO38" s="164">
        <f t="shared" si="0"/>
        <v>-1.4918715305312875</v>
      </c>
      <c r="AP38" s="164">
        <f t="shared" si="1"/>
        <v>8.0069124423963611</v>
      </c>
    </row>
    <row r="39" spans="1:42" ht="15" customHeight="1" thickBot="1" x14ac:dyDescent="0.25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35">
        <v>235.35</v>
      </c>
      <c r="AK39" s="136">
        <v>216.43</v>
      </c>
      <c r="AL39" s="6">
        <v>210.10101010101016</v>
      </c>
      <c r="AM39" s="155">
        <v>197.8600823045268</v>
      </c>
      <c r="AN39" s="159">
        <v>215.20467836257322</v>
      </c>
      <c r="AO39" s="164">
        <f t="shared" si="0"/>
        <v>-0.1093810320421527</v>
      </c>
      <c r="AP39" s="164">
        <f t="shared" si="1"/>
        <v>8.7660916017164698</v>
      </c>
    </row>
    <row r="40" spans="1:42" ht="15" customHeight="1" thickBot="1" x14ac:dyDescent="0.25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35">
        <v>457.14</v>
      </c>
      <c r="AK40" s="136">
        <v>473.47</v>
      </c>
      <c r="AL40" s="6">
        <v>472.7619047619047</v>
      </c>
      <c r="AM40" s="155">
        <v>446.19047619047615</v>
      </c>
      <c r="AN40" s="159">
        <v>417.43589743589746</v>
      </c>
      <c r="AO40" s="164">
        <f t="shared" si="0"/>
        <v>-3.9020753075680599</v>
      </c>
      <c r="AP40" s="164">
        <f t="shared" si="1"/>
        <v>-6.4444626877924485</v>
      </c>
    </row>
    <row r="41" spans="1:42" ht="15" customHeight="1" thickBot="1" x14ac:dyDescent="0.25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35">
        <v>209.57</v>
      </c>
      <c r="AK41" s="136">
        <v>210.69</v>
      </c>
      <c r="AL41" s="6">
        <v>184.37280902427014</v>
      </c>
      <c r="AM41" s="155">
        <v>186.25971472073624</v>
      </c>
      <c r="AN41" s="159">
        <v>203.12353823372817</v>
      </c>
      <c r="AO41" s="164">
        <f t="shared" si="0"/>
        <v>-1.6606051572040905</v>
      </c>
      <c r="AP41" s="164">
        <f t="shared" si="1"/>
        <v>9.0539296370534394</v>
      </c>
    </row>
    <row r="42" spans="1:42" ht="15" customHeight="1" thickBot="1" x14ac:dyDescent="0.25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36">
        <v>206.9</v>
      </c>
      <c r="AK42" s="136">
        <v>202.1</v>
      </c>
      <c r="AL42" s="6">
        <v>180.61442163993578</v>
      </c>
      <c r="AM42" s="155">
        <v>181.41713943215399</v>
      </c>
      <c r="AN42" s="159">
        <v>207.36044259844826</v>
      </c>
      <c r="AO42" s="164">
        <f t="shared" si="0"/>
        <v>15.092212903976208</v>
      </c>
      <c r="AP42" s="164">
        <f t="shared" si="1"/>
        <v>14.300359518123972</v>
      </c>
    </row>
    <row r="43" spans="1:42" ht="15" customHeight="1" thickBot="1" x14ac:dyDescent="0.25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35">
        <v>522.22</v>
      </c>
      <c r="AK43" s="136">
        <v>542.11</v>
      </c>
      <c r="AL43" s="6">
        <v>531.25</v>
      </c>
      <c r="AM43" s="155">
        <v>530.84848484848499</v>
      </c>
      <c r="AN43" s="159">
        <v>511.33333333333343</v>
      </c>
      <c r="AO43" s="164">
        <f t="shared" si="0"/>
        <v>-2.8044077134986245</v>
      </c>
      <c r="AP43" s="164">
        <f t="shared" si="1"/>
        <v>-3.6762187464322484</v>
      </c>
    </row>
    <row r="44" spans="1:42" ht="15" customHeight="1" thickBot="1" x14ac:dyDescent="0.25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36">
        <v>720</v>
      </c>
      <c r="AK44" s="136">
        <v>712.86</v>
      </c>
      <c r="AL44" s="6">
        <v>714.28571428571433</v>
      </c>
      <c r="AM44" s="155">
        <v>698.574444444444</v>
      </c>
      <c r="AN44" s="159">
        <v>705.38461538461502</v>
      </c>
      <c r="AO44" s="164">
        <f t="shared" si="0"/>
        <v>3.3753315649866806</v>
      </c>
      <c r="AP44" s="164">
        <f t="shared" si="1"/>
        <v>0.97486688703405844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44"/>
  <sheetViews>
    <sheetView workbookViewId="0">
      <pane xSplit="1" ySplit="1" topLeftCell="AJ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25.15234375" customWidth="1"/>
    <col min="2" max="3" width="9.14453125" style="4" customWidth="1"/>
    <col min="4" max="4" width="9.14453125" style="8" customWidth="1"/>
    <col min="5" max="13" width="9.14453125" style="4" customWidth="1"/>
    <col min="14" max="22" width="9.14453125" customWidth="1"/>
    <col min="23" max="23" width="10.22265625" customWidth="1"/>
    <col min="24" max="24" width="11.02734375" customWidth="1"/>
    <col min="25" max="25" width="10.0859375" customWidth="1"/>
    <col min="28" max="28" width="11.296875" customWidth="1"/>
    <col min="29" max="29" width="13.5859375" customWidth="1"/>
    <col min="30" max="30" width="12.64453125" customWidth="1"/>
    <col min="31" max="31" width="11.02734375" customWidth="1"/>
    <col min="36" max="36" width="11.56640625" bestFit="1" customWidth="1"/>
    <col min="37" max="37" width="11.56640625" customWidth="1"/>
    <col min="41" max="42" width="9.14453125" style="165"/>
  </cols>
  <sheetData>
    <row r="1" spans="1:42" ht="15" customHeight="1" thickBot="1" x14ac:dyDescent="0.25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36">
        <v>500.4</v>
      </c>
      <c r="AK2" s="136">
        <v>485.81</v>
      </c>
      <c r="AL2" s="6">
        <v>473.41463414634148</v>
      </c>
      <c r="AM2" s="155">
        <v>473.65853658536588</v>
      </c>
      <c r="AN2" s="159">
        <v>489.25925925925924</v>
      </c>
      <c r="AO2" s="164">
        <f>(AN2-AB2)/AB2*100</f>
        <v>-1.0246441082963129</v>
      </c>
      <c r="AP2" s="164">
        <f>(AN2-AM2)/AM2*100</f>
        <v>3.2936644162184741</v>
      </c>
    </row>
    <row r="3" spans="1:42" ht="15" customHeight="1" thickBot="1" x14ac:dyDescent="0.25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36">
        <v>45.2</v>
      </c>
      <c r="AK3" s="136">
        <v>43</v>
      </c>
      <c r="AL3" s="6">
        <v>41.428571428571431</v>
      </c>
      <c r="AM3" s="155">
        <v>41.454883720930198</v>
      </c>
      <c r="AN3" s="159">
        <v>42</v>
      </c>
      <c r="AO3" s="164">
        <f t="shared" ref="AO3:AO44" si="0">(AN3-AB3)/AB3*100</f>
        <v>-11.982804943578691</v>
      </c>
      <c r="AP3" s="164">
        <f t="shared" ref="AP3:AP44" si="1">(AN3-AM3)/AM3*100</f>
        <v>1.3149627502020413</v>
      </c>
    </row>
    <row r="4" spans="1:42" ht="15" customHeight="1" thickBot="1" x14ac:dyDescent="0.25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35">
        <v>388.19</v>
      </c>
      <c r="AK4" s="136">
        <v>390</v>
      </c>
      <c r="AL4" s="6">
        <v>360.97560975609758</v>
      </c>
      <c r="AM4" s="155">
        <v>353.25581395348797</v>
      </c>
      <c r="AN4" s="159">
        <v>381.48148148148147</v>
      </c>
      <c r="AO4" s="164">
        <f t="shared" si="0"/>
        <v>-12.520416258341507</v>
      </c>
      <c r="AP4" s="164">
        <f t="shared" si="1"/>
        <v>7.9901494648039613</v>
      </c>
    </row>
    <row r="5" spans="1:42" ht="15" customHeight="1" thickBot="1" x14ac:dyDescent="0.25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35">
        <v>380.77</v>
      </c>
      <c r="AK5" s="136">
        <v>386.53</v>
      </c>
      <c r="AL5" s="6">
        <v>358.67346938775506</v>
      </c>
      <c r="AM5" s="155">
        <v>349.39024390243901</v>
      </c>
      <c r="AN5" s="159">
        <v>348.27586206896552</v>
      </c>
      <c r="AO5" s="164">
        <f t="shared" si="0"/>
        <v>-16.523871514637758</v>
      </c>
      <c r="AP5" s="164">
        <f t="shared" si="1"/>
        <v>-0.31895047240776953</v>
      </c>
    </row>
    <row r="6" spans="1:42" ht="15" customHeight="1" thickBot="1" x14ac:dyDescent="0.25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35">
        <v>1168.25</v>
      </c>
      <c r="AK6" s="136">
        <v>1207.5899999999999</v>
      </c>
      <c r="AL6" s="6">
        <v>1143.4454796623847</v>
      </c>
      <c r="AM6" s="155">
        <v>1180.8350314929301</v>
      </c>
      <c r="AN6" s="159">
        <v>1160.9084760964458</v>
      </c>
      <c r="AO6" s="164">
        <f t="shared" si="0"/>
        <v>19.548351124105764</v>
      </c>
      <c r="AP6" s="164">
        <f t="shared" si="1"/>
        <v>-1.6874969716380337</v>
      </c>
    </row>
    <row r="7" spans="1:42" ht="15" customHeight="1" thickBot="1" x14ac:dyDescent="0.25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35">
        <v>1366.99</v>
      </c>
      <c r="AK7" s="136">
        <v>1410.39</v>
      </c>
      <c r="AL7" s="6">
        <v>1407.8588788307461</v>
      </c>
      <c r="AM7" s="155">
        <v>1419.3671021631999</v>
      </c>
      <c r="AN7" s="159">
        <v>1367.5100300976874</v>
      </c>
      <c r="AO7" s="164">
        <f t="shared" si="0"/>
        <v>-5.6144906256636631</v>
      </c>
      <c r="AP7" s="164">
        <f t="shared" si="1"/>
        <v>-3.6535348738518207</v>
      </c>
    </row>
    <row r="8" spans="1:42" ht="15" customHeight="1" thickBot="1" x14ac:dyDescent="0.25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35">
        <v>286.36</v>
      </c>
      <c r="AK8" s="136">
        <v>283.87</v>
      </c>
      <c r="AL8" s="6">
        <v>300.57142857142901</v>
      </c>
      <c r="AM8" s="155">
        <v>311.53846153846155</v>
      </c>
      <c r="AN8" s="159">
        <v>296.15384615384613</v>
      </c>
      <c r="AO8" s="164">
        <f t="shared" si="0"/>
        <v>-13.055751587861685</v>
      </c>
      <c r="AP8" s="164">
        <f t="shared" si="1"/>
        <v>-4.9382716049382811</v>
      </c>
    </row>
    <row r="9" spans="1:42" ht="15" customHeight="1" thickBot="1" x14ac:dyDescent="0.25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35">
        <v>254.55</v>
      </c>
      <c r="AK9" s="136">
        <v>253.23</v>
      </c>
      <c r="AL9" s="6">
        <v>257.14285714285717</v>
      </c>
      <c r="AM9" s="155">
        <v>267.30769230769232</v>
      </c>
      <c r="AN9" s="159">
        <v>265.38461538461536</v>
      </c>
      <c r="AO9" s="164">
        <f t="shared" si="0"/>
        <v>0.60331825037706022</v>
      </c>
      <c r="AP9" s="164">
        <f t="shared" si="1"/>
        <v>-0.71942446043166941</v>
      </c>
    </row>
    <row r="10" spans="1:42" ht="15" customHeight="1" thickBot="1" x14ac:dyDescent="0.25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51">
        <v>503.68532140000002</v>
      </c>
      <c r="AK10" s="9">
        <v>506.20374800699994</v>
      </c>
      <c r="AL10" s="17">
        <v>506.831546</v>
      </c>
      <c r="AM10" s="17">
        <v>507.28769439139995</v>
      </c>
      <c r="AN10" s="160">
        <v>500</v>
      </c>
      <c r="AO10" s="164">
        <f t="shared" si="0"/>
        <v>59.950233724080014</v>
      </c>
      <c r="AP10" s="164">
        <f t="shared" si="1"/>
        <v>-1.4365998765538952</v>
      </c>
    </row>
    <row r="11" spans="1:42" ht="15" customHeight="1" thickBot="1" x14ac:dyDescent="0.25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36">
        <v>650</v>
      </c>
      <c r="AK11" s="136">
        <v>684.74231499999996</v>
      </c>
      <c r="AL11" s="17">
        <v>686.11179962999995</v>
      </c>
      <c r="AM11" s="155">
        <v>700.54248500000006</v>
      </c>
      <c r="AN11" s="159">
        <v>700</v>
      </c>
      <c r="AO11" s="164">
        <f t="shared" si="0"/>
        <v>6.7305126560413031</v>
      </c>
      <c r="AP11" s="164">
        <f t="shared" si="1"/>
        <v>-7.7437844472781125E-2</v>
      </c>
    </row>
    <row r="12" spans="1:42" ht="15" customHeight="1" thickBot="1" x14ac:dyDescent="0.25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36">
        <v>900.63487199999997</v>
      </c>
      <c r="AK12" s="136">
        <v>920.85629400000005</v>
      </c>
      <c r="AL12" s="17">
        <v>922.698006588</v>
      </c>
      <c r="AM12" s="155">
        <v>970</v>
      </c>
      <c r="AN12" s="159">
        <v>930</v>
      </c>
      <c r="AO12" s="164">
        <f t="shared" si="0"/>
        <v>-4.515143711288081</v>
      </c>
      <c r="AP12" s="164">
        <f t="shared" si="1"/>
        <v>-4.1237113402061851</v>
      </c>
    </row>
    <row r="13" spans="1:42" ht="15" customHeight="1" thickBot="1" x14ac:dyDescent="0.25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36">
        <v>185</v>
      </c>
      <c r="AK13" s="136">
        <v>166</v>
      </c>
      <c r="AL13" s="6">
        <v>168.463189</v>
      </c>
      <c r="AM13" s="155">
        <v>167.6352139</v>
      </c>
      <c r="AN13" s="159">
        <v>180</v>
      </c>
      <c r="AO13" s="164">
        <f t="shared" si="0"/>
        <v>-10</v>
      </c>
      <c r="AP13" s="164">
        <f t="shared" si="1"/>
        <v>7.3760075895366537</v>
      </c>
    </row>
    <row r="14" spans="1:42" ht="15" customHeight="1" thickBot="1" x14ac:dyDescent="0.25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35">
        <v>192.77</v>
      </c>
      <c r="AK14" s="136">
        <v>197.73</v>
      </c>
      <c r="AL14" s="6">
        <v>193.697674418605</v>
      </c>
      <c r="AM14" s="155">
        <v>192.85714285714286</v>
      </c>
      <c r="AN14" s="159">
        <v>195.55555555555554</v>
      </c>
      <c r="AO14" s="164">
        <f t="shared" si="0"/>
        <v>0.63801613097398413</v>
      </c>
      <c r="AP14" s="164">
        <f t="shared" si="1"/>
        <v>1.3991769547325017</v>
      </c>
    </row>
    <row r="15" spans="1:42" ht="15" customHeight="1" thickBot="1" x14ac:dyDescent="0.25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35">
        <v>1714.29</v>
      </c>
      <c r="AK15" s="136">
        <v>1742.86</v>
      </c>
      <c r="AL15" s="6">
        <v>1698.3333333333301</v>
      </c>
      <c r="AM15" s="155">
        <v>1701.76470588235</v>
      </c>
      <c r="AN15" s="159">
        <v>1740</v>
      </c>
      <c r="AO15" s="164">
        <f t="shared" si="0"/>
        <v>14.410958904109595</v>
      </c>
      <c r="AP15" s="164">
        <f t="shared" si="1"/>
        <v>2.2468026270309425</v>
      </c>
    </row>
    <row r="16" spans="1:42" ht="15" customHeight="1" thickBot="1" x14ac:dyDescent="0.25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35">
        <v>154.37</v>
      </c>
      <c r="AK16" s="136">
        <v>153.68</v>
      </c>
      <c r="AL16" s="6">
        <v>158.69324473975641</v>
      </c>
      <c r="AM16" s="155">
        <v>160.681405895692</v>
      </c>
      <c r="AN16" s="159">
        <v>201.53061224489798</v>
      </c>
      <c r="AO16" s="164">
        <f t="shared" si="0"/>
        <v>25.864424283622778</v>
      </c>
      <c r="AP16" s="164">
        <f t="shared" si="1"/>
        <v>25.422485023390738</v>
      </c>
    </row>
    <row r="17" spans="1:42" ht="15" customHeight="1" thickBot="1" x14ac:dyDescent="0.25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35">
        <v>174.45</v>
      </c>
      <c r="AK17" s="136">
        <v>174.61</v>
      </c>
      <c r="AL17" s="6">
        <v>182.46933621933599</v>
      </c>
      <c r="AM17" s="155">
        <v>195.619803476946</v>
      </c>
      <c r="AN17" s="159">
        <v>231.31868131868134</v>
      </c>
      <c r="AO17" s="164">
        <f t="shared" si="0"/>
        <v>26.123427201917604</v>
      </c>
      <c r="AP17" s="164">
        <f t="shared" si="1"/>
        <v>18.249112414604017</v>
      </c>
    </row>
    <row r="18" spans="1:42" ht="15" customHeight="1" thickBot="1" x14ac:dyDescent="0.25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60">
        <v>1220</v>
      </c>
      <c r="AO18" s="164">
        <f t="shared" si="0"/>
        <v>-7.9650417432097091</v>
      </c>
      <c r="AP18" s="164">
        <f t="shared" si="1"/>
        <v>-0.40081105391330002</v>
      </c>
    </row>
    <row r="19" spans="1:42" ht="15" customHeight="1" thickBot="1" x14ac:dyDescent="0.25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36">
        <v>2155.7423180000001</v>
      </c>
      <c r="AL19" s="6">
        <v>2138.5648900000001</v>
      </c>
      <c r="AM19" s="155">
        <v>2100.8574230999998</v>
      </c>
      <c r="AN19" s="159">
        <v>2033.3333333333001</v>
      </c>
      <c r="AO19" s="164">
        <f t="shared" si="0"/>
        <v>-17.160493827161694</v>
      </c>
      <c r="AP19" s="164">
        <f t="shared" si="1"/>
        <v>-3.2141205311811207</v>
      </c>
    </row>
    <row r="20" spans="1:42" ht="15" customHeight="1" thickBot="1" x14ac:dyDescent="0.25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36">
        <v>168</v>
      </c>
      <c r="AK20" s="136">
        <v>211.86</v>
      </c>
      <c r="AL20" s="6">
        <v>221.76282770090799</v>
      </c>
      <c r="AM20" s="155">
        <v>256.01742092565399</v>
      </c>
      <c r="AN20" s="159">
        <v>290.76305318359726</v>
      </c>
      <c r="AO20" s="164">
        <f t="shared" si="0"/>
        <v>35.836397760713602</v>
      </c>
      <c r="AP20" s="164">
        <f t="shared" si="1"/>
        <v>13.571589047462988</v>
      </c>
    </row>
    <row r="21" spans="1:42" ht="15" customHeight="1" thickBot="1" x14ac:dyDescent="0.25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35">
        <v>533.33000000000004</v>
      </c>
      <c r="AK21" s="136">
        <v>542.95742129999996</v>
      </c>
      <c r="AL21" s="6">
        <v>512.52525252525197</v>
      </c>
      <c r="AM21" s="155">
        <v>500.48293100000001</v>
      </c>
      <c r="AN21" s="159">
        <v>444.44444444444446</v>
      </c>
      <c r="AO21" s="164">
        <f t="shared" si="0"/>
        <v>17.623053759204488</v>
      </c>
      <c r="AP21" s="164">
        <f t="shared" si="1"/>
        <v>-11.196882667623994</v>
      </c>
    </row>
    <row r="22" spans="1:42" ht="15" customHeight="1" thickBot="1" x14ac:dyDescent="0.25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35">
        <v>431.52</v>
      </c>
      <c r="AK22" s="136">
        <v>426.87</v>
      </c>
      <c r="AL22" s="6">
        <v>404.59165638683885</v>
      </c>
      <c r="AM22" s="155">
        <v>396.84989429175499</v>
      </c>
      <c r="AN22" s="159">
        <v>364.6825396825397</v>
      </c>
      <c r="AO22" s="164">
        <f t="shared" si="0"/>
        <v>6.9548558059588217</v>
      </c>
      <c r="AP22" s="164">
        <f t="shared" si="1"/>
        <v>-8.1056729690260649</v>
      </c>
    </row>
    <row r="23" spans="1:42" ht="15" customHeight="1" thickBot="1" x14ac:dyDescent="0.25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35">
        <v>492.84</v>
      </c>
      <c r="AK23" s="136">
        <v>488.54</v>
      </c>
      <c r="AL23" s="6">
        <v>486.09168609168603</v>
      </c>
      <c r="AM23" s="155">
        <v>461.94444444444434</v>
      </c>
      <c r="AN23" s="159">
        <v>451.63398692810455</v>
      </c>
      <c r="AO23" s="164">
        <f t="shared" si="0"/>
        <v>13.570994198182209</v>
      </c>
      <c r="AP23" s="164">
        <f t="shared" si="1"/>
        <v>-2.2319691556718744</v>
      </c>
    </row>
    <row r="24" spans="1:42" ht="15" customHeight="1" thickBot="1" x14ac:dyDescent="0.25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35">
        <v>610.99</v>
      </c>
      <c r="AK24" s="136">
        <v>589.72</v>
      </c>
      <c r="AL24" s="6">
        <v>545.04302282080027</v>
      </c>
      <c r="AM24" s="155">
        <v>534.83164983165</v>
      </c>
      <c r="AN24" s="159">
        <v>519.34156378600835</v>
      </c>
      <c r="AO24" s="164">
        <f t="shared" si="0"/>
        <v>17.803340370226724</v>
      </c>
      <c r="AP24" s="164">
        <f t="shared" si="1"/>
        <v>-2.8962545598259735</v>
      </c>
    </row>
    <row r="25" spans="1:42" ht="15" customHeight="1" thickBot="1" x14ac:dyDescent="0.25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35">
        <v>305.27999999999997</v>
      </c>
      <c r="AK25" s="136">
        <v>317.20999999999998</v>
      </c>
      <c r="AL25" s="6">
        <v>299.48404347182367</v>
      </c>
      <c r="AM25" s="155">
        <v>320.44199189027302</v>
      </c>
      <c r="AN25" s="159">
        <v>315.41503280065376</v>
      </c>
      <c r="AO25" s="164">
        <f t="shared" si="0"/>
        <v>40.263533794022635</v>
      </c>
      <c r="AP25" s="164">
        <f t="shared" si="1"/>
        <v>-1.5687579084019065</v>
      </c>
    </row>
    <row r="26" spans="1:42" ht="15" customHeight="1" thickBot="1" x14ac:dyDescent="0.25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35">
        <v>164.64</v>
      </c>
      <c r="AK26" s="136">
        <v>161.81</v>
      </c>
      <c r="AL26" s="6">
        <v>168.69213000155872</v>
      </c>
      <c r="AM26" s="155">
        <v>169.336249027261</v>
      </c>
      <c r="AN26" s="159">
        <v>152.25167556050775</v>
      </c>
      <c r="AO26" s="164">
        <f t="shared" si="0"/>
        <v>1.8166082705016937</v>
      </c>
      <c r="AP26" s="164">
        <f t="shared" si="1"/>
        <v>-10.089141317877457</v>
      </c>
    </row>
    <row r="27" spans="1:42" ht="15" customHeight="1" thickBot="1" x14ac:dyDescent="0.25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35">
        <v>1467.86</v>
      </c>
      <c r="AK27" s="136">
        <v>1464.76</v>
      </c>
      <c r="AL27" s="6">
        <v>1500.6354920000001</v>
      </c>
      <c r="AM27" s="155">
        <v>1558.7352189999999</v>
      </c>
      <c r="AN27" s="159">
        <v>1487.30158730159</v>
      </c>
      <c r="AO27" s="164">
        <f t="shared" si="0"/>
        <v>-1.3863508070302444</v>
      </c>
      <c r="AP27" s="164">
        <f t="shared" si="1"/>
        <v>-4.5827944879719791</v>
      </c>
    </row>
    <row r="28" spans="1:42" ht="15" customHeight="1" thickBot="1" x14ac:dyDescent="0.25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35">
        <v>1021.9</v>
      </c>
      <c r="AK28" s="136">
        <v>1050.3499999999999</v>
      </c>
      <c r="AL28" s="6">
        <v>1136.50793650794</v>
      </c>
      <c r="AM28" s="155">
        <v>1169.23076923076</v>
      </c>
      <c r="AN28" s="159">
        <v>1131.5384615384601</v>
      </c>
      <c r="AO28" s="164">
        <f t="shared" si="0"/>
        <v>23.286714866499558</v>
      </c>
      <c r="AP28" s="164">
        <f t="shared" si="1"/>
        <v>-3.2236842105256742</v>
      </c>
    </row>
    <row r="29" spans="1:42" ht="15" customHeight="1" thickBot="1" x14ac:dyDescent="0.25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35">
        <v>391.67</v>
      </c>
      <c r="AK29" s="136">
        <v>400.25</v>
      </c>
      <c r="AL29" s="6">
        <v>450</v>
      </c>
      <c r="AM29" s="155">
        <v>433.33333333333331</v>
      </c>
      <c r="AN29" s="159">
        <v>420</v>
      </c>
      <c r="AO29" s="164">
        <f t="shared" si="0"/>
        <v>3.5616438356163251</v>
      </c>
      <c r="AP29" s="164">
        <f t="shared" si="1"/>
        <v>-3.0769230769230727</v>
      </c>
    </row>
    <row r="30" spans="1:42" ht="15" customHeight="1" thickBot="1" x14ac:dyDescent="0.25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35">
        <v>106.39</v>
      </c>
      <c r="AK30" s="136">
        <v>145.84</v>
      </c>
      <c r="AL30" s="6">
        <v>140.59174408338782</v>
      </c>
      <c r="AM30" s="155">
        <v>115.665608636271</v>
      </c>
      <c r="AN30" s="159">
        <v>144.59984459984457</v>
      </c>
      <c r="AO30" s="164">
        <f t="shared" si="0"/>
        <v>33.015659287410756</v>
      </c>
      <c r="AP30" s="164">
        <f t="shared" si="1"/>
        <v>25.015418415824797</v>
      </c>
    </row>
    <row r="31" spans="1:42" ht="15" customHeight="1" thickBot="1" x14ac:dyDescent="0.25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36">
        <v>1100</v>
      </c>
      <c r="AL31" s="6">
        <v>1058.1025641025601</v>
      </c>
      <c r="AM31" s="155">
        <v>981.02564102564099</v>
      </c>
      <c r="AN31" s="159">
        <v>971.42857142857099</v>
      </c>
      <c r="AO31" s="164">
        <f t="shared" si="0"/>
        <v>-14.684598141398922</v>
      </c>
      <c r="AP31" s="164">
        <f t="shared" si="1"/>
        <v>-0.97826898663285455</v>
      </c>
    </row>
    <row r="32" spans="1:42" ht="15" customHeight="1" thickBot="1" x14ac:dyDescent="0.25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36">
        <v>951</v>
      </c>
      <c r="AK32" s="136">
        <v>968.13</v>
      </c>
      <c r="AL32" s="6">
        <v>939.889673818245</v>
      </c>
      <c r="AM32" s="155">
        <v>930.69787931336214</v>
      </c>
      <c r="AN32" s="159">
        <v>994.60655834858005</v>
      </c>
      <c r="AO32" s="164">
        <f t="shared" si="0"/>
        <v>8.1159548390181406</v>
      </c>
      <c r="AP32" s="164">
        <f t="shared" si="1"/>
        <v>6.8667481097483112</v>
      </c>
    </row>
    <row r="33" spans="1:42" ht="15" customHeight="1" thickBot="1" x14ac:dyDescent="0.25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36">
        <v>1250</v>
      </c>
      <c r="AK33" s="136">
        <v>1260</v>
      </c>
      <c r="AL33">
        <v>1262.52</v>
      </c>
      <c r="AM33" s="155">
        <v>1250</v>
      </c>
      <c r="AN33" s="159">
        <v>1200</v>
      </c>
      <c r="AO33" s="164">
        <f t="shared" si="0"/>
        <v>-7.820335004801338</v>
      </c>
      <c r="AP33" s="164">
        <f t="shared" si="1"/>
        <v>-4</v>
      </c>
    </row>
    <row r="34" spans="1:42" ht="15" customHeight="1" thickBot="1" x14ac:dyDescent="0.25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35">
        <v>2706.58</v>
      </c>
      <c r="AK34" s="136">
        <v>2692.28</v>
      </c>
      <c r="AL34" s="6">
        <v>2694.3582227228499</v>
      </c>
      <c r="AM34" s="155">
        <v>2654.9234360410801</v>
      </c>
      <c r="AN34" s="159">
        <v>2619.5292361959</v>
      </c>
      <c r="AO34" s="164">
        <f t="shared" si="0"/>
        <v>10.212347724615196</v>
      </c>
      <c r="AP34" s="164">
        <f t="shared" si="1"/>
        <v>-1.3331533167660214</v>
      </c>
    </row>
    <row r="35" spans="1:42" ht="15" customHeight="1" thickBot="1" x14ac:dyDescent="0.25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60">
        <v>1500</v>
      </c>
      <c r="AO35" s="164">
        <f t="shared" si="0"/>
        <v>0.62826110105424127</v>
      </c>
      <c r="AP35" s="164">
        <f t="shared" si="1"/>
        <v>-1.8274193261571491E-2</v>
      </c>
    </row>
    <row r="36" spans="1:42" ht="15" customHeight="1" thickBot="1" x14ac:dyDescent="0.25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35">
        <v>831.68</v>
      </c>
      <c r="AK36" s="136">
        <v>854.58</v>
      </c>
      <c r="AL36" s="6">
        <v>902.26687038451701</v>
      </c>
      <c r="AM36" s="155">
        <v>882.52317300468997</v>
      </c>
      <c r="AN36" s="159">
        <v>882.69147984173844</v>
      </c>
      <c r="AO36" s="164">
        <f t="shared" si="0"/>
        <v>3.2585946908916275</v>
      </c>
      <c r="AP36" s="164">
        <f t="shared" si="1"/>
        <v>1.9071095490382294E-2</v>
      </c>
    </row>
    <row r="37" spans="1:42" ht="15" customHeight="1" thickBot="1" x14ac:dyDescent="0.25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35">
        <v>546.66999999999996</v>
      </c>
      <c r="AK37" s="136">
        <v>533.33000000000004</v>
      </c>
      <c r="AL37" s="6">
        <v>535.85254699999996</v>
      </c>
      <c r="AM37" s="155">
        <v>550.00000000000011</v>
      </c>
      <c r="AN37" s="159">
        <v>533.33333333333337</v>
      </c>
      <c r="AO37" s="164">
        <f t="shared" si="0"/>
        <v>-18.840579710144915</v>
      </c>
      <c r="AP37" s="164">
        <f t="shared" si="1"/>
        <v>-3.0303030303030436</v>
      </c>
    </row>
    <row r="38" spans="1:42" ht="15" customHeight="1" thickBot="1" x14ac:dyDescent="0.25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35">
        <v>246.86</v>
      </c>
      <c r="AK38" s="136">
        <v>251.14</v>
      </c>
      <c r="AL38" s="6">
        <v>248.16418149751487</v>
      </c>
      <c r="AM38" s="155">
        <v>248.29931972789115</v>
      </c>
      <c r="AN38" s="159">
        <v>250.5291005291005</v>
      </c>
      <c r="AO38" s="164">
        <f t="shared" si="0"/>
        <v>4.5527179755367619</v>
      </c>
      <c r="AP38" s="164">
        <f t="shared" si="1"/>
        <v>0.89802130898020727</v>
      </c>
    </row>
    <row r="39" spans="1:42" ht="15" customHeight="1" thickBot="1" x14ac:dyDescent="0.25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35">
        <v>252.75</v>
      </c>
      <c r="AK39" s="136">
        <v>254.44</v>
      </c>
      <c r="AL39" s="6">
        <v>249.4520030234317</v>
      </c>
      <c r="AM39" s="155">
        <v>246.84385382059799</v>
      </c>
      <c r="AN39" s="159">
        <v>250.5291005291005</v>
      </c>
      <c r="AO39" s="164">
        <f t="shared" si="0"/>
        <v>5.5017567914988295</v>
      </c>
      <c r="AP39" s="164">
        <f t="shared" si="1"/>
        <v>1.4929465131349369</v>
      </c>
    </row>
    <row r="40" spans="1:42" ht="15" customHeight="1" thickBot="1" x14ac:dyDescent="0.25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35">
        <v>434.67</v>
      </c>
      <c r="AK40" s="136">
        <v>429.04</v>
      </c>
      <c r="AL40" s="6">
        <v>436.44444444444434</v>
      </c>
      <c r="AM40" s="155">
        <v>412.40310077519376</v>
      </c>
      <c r="AN40" s="159">
        <v>393.10344827586209</v>
      </c>
      <c r="AO40" s="164">
        <f t="shared" si="0"/>
        <v>-9.1366725396425377</v>
      </c>
      <c r="AP40" s="164">
        <f t="shared" si="1"/>
        <v>-4.6798029556650107</v>
      </c>
    </row>
    <row r="41" spans="1:42" ht="15" customHeight="1" thickBot="1" x14ac:dyDescent="0.25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35">
        <v>221.59</v>
      </c>
      <c r="AK41" s="136">
        <v>194.45</v>
      </c>
      <c r="AL41" s="6">
        <v>212.59414769034461</v>
      </c>
      <c r="AM41" s="155">
        <v>205.51547666239273</v>
      </c>
      <c r="AN41" s="159">
        <v>250.2789302568541</v>
      </c>
      <c r="AO41" s="164">
        <f t="shared" si="0"/>
        <v>21.704931849554658</v>
      </c>
      <c r="AP41" s="164">
        <f t="shared" si="1"/>
        <v>21.781062098790652</v>
      </c>
    </row>
    <row r="42" spans="1:42" ht="15" customHeight="1" thickBot="1" x14ac:dyDescent="0.25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35">
        <v>195.45</v>
      </c>
      <c r="AK42" s="136">
        <v>172.96</v>
      </c>
      <c r="AL42" s="6">
        <v>182.68413611397023</v>
      </c>
      <c r="AM42" s="155">
        <v>191.68654575544261</v>
      </c>
      <c r="AN42" s="159">
        <v>193.84204821683264</v>
      </c>
      <c r="AO42" s="164">
        <f t="shared" si="0"/>
        <v>0.6309207457414171</v>
      </c>
      <c r="AP42" s="164">
        <f t="shared" si="1"/>
        <v>1.1244933507957622</v>
      </c>
    </row>
    <row r="43" spans="1:42" ht="15" customHeight="1" thickBot="1" x14ac:dyDescent="0.25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36">
        <v>500.63214859999999</v>
      </c>
      <c r="AK43" s="136">
        <v>517.52</v>
      </c>
      <c r="AL43" s="6">
        <v>528.57142857142878</v>
      </c>
      <c r="AM43" s="155">
        <v>510.5263157894737</v>
      </c>
      <c r="AN43" s="159">
        <v>504</v>
      </c>
      <c r="AO43" s="164">
        <f t="shared" si="0"/>
        <v>-4.0203131612356922</v>
      </c>
      <c r="AP43" s="164">
        <f t="shared" si="1"/>
        <v>-1.2783505154639205</v>
      </c>
    </row>
    <row r="44" spans="1:42" ht="15" customHeight="1" thickBot="1" x14ac:dyDescent="0.25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36">
        <v>685.53218900000002</v>
      </c>
      <c r="AK44" s="136">
        <v>677.65</v>
      </c>
      <c r="AL44" s="6">
        <v>700</v>
      </c>
      <c r="AM44" s="155">
        <v>692.30769230769226</v>
      </c>
      <c r="AN44" s="159">
        <v>668.75</v>
      </c>
      <c r="AO44" s="164">
        <f t="shared" si="0"/>
        <v>-3.7405303030302823</v>
      </c>
      <c r="AP44" s="164">
        <f t="shared" si="1"/>
        <v>-3.4027777777777719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P44"/>
  <sheetViews>
    <sheetView workbookViewId="0">
      <pane xSplit="1" ySplit="1" topLeftCell="AG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2.1484375" customWidth="1"/>
    <col min="2" max="13" width="9.14453125" style="4" customWidth="1"/>
    <col min="14" max="19" width="9.14453125" customWidth="1"/>
    <col min="20" max="20" width="11.43359375" customWidth="1"/>
    <col min="21" max="23" width="9.14453125" customWidth="1"/>
    <col min="25" max="25" width="8.203125" customWidth="1"/>
    <col min="28" max="28" width="10.625" customWidth="1"/>
    <col min="29" max="29" width="13.44921875" customWidth="1"/>
    <col min="30" max="30" width="11.296875" customWidth="1"/>
    <col min="31" max="31" width="10.76171875" customWidth="1"/>
    <col min="37" max="37" width="10.085937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36">
        <v>450</v>
      </c>
      <c r="AK2" s="136">
        <v>430.91</v>
      </c>
      <c r="AL2" s="6">
        <v>435.83333333333331</v>
      </c>
      <c r="AM2" s="155">
        <v>433.66666666666703</v>
      </c>
      <c r="AN2" s="159">
        <v>427.5</v>
      </c>
      <c r="AO2" s="164">
        <f>(AN2-AB2)/AB2*100</f>
        <v>-1.2079831932773157</v>
      </c>
      <c r="AP2" s="164">
        <f>(AN2-AM2)/AM2*100</f>
        <v>-1.4219830899309043</v>
      </c>
    </row>
    <row r="3" spans="1:42" ht="15" customHeight="1" thickBot="1" x14ac:dyDescent="0.25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36">
        <v>41.5</v>
      </c>
      <c r="AK3" s="136">
        <v>40</v>
      </c>
      <c r="AL3" s="6">
        <v>40.635813200000001</v>
      </c>
      <c r="AM3" s="155">
        <v>40</v>
      </c>
      <c r="AN3" s="159">
        <v>40</v>
      </c>
      <c r="AO3" s="164">
        <f t="shared" ref="AO3:AO44" si="0">(AN3-AB3)/AB3*100</f>
        <v>2.5641025641025639</v>
      </c>
      <c r="AP3" s="164">
        <f t="shared" ref="AP3:AP44" si="1">(AN3-AM3)/AM3*100</f>
        <v>0</v>
      </c>
    </row>
    <row r="4" spans="1:42" ht="15" customHeight="1" thickBot="1" x14ac:dyDescent="0.25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35">
        <v>405.74</v>
      </c>
      <c r="AK4" s="136">
        <v>415.04</v>
      </c>
      <c r="AL4" s="6">
        <v>405.6382931</v>
      </c>
      <c r="AM4" s="155">
        <v>390.11680911680901</v>
      </c>
      <c r="AN4" s="159">
        <v>374.21568627450978</v>
      </c>
      <c r="AO4" s="164">
        <f t="shared" si="0"/>
        <v>-20.754325259515589</v>
      </c>
      <c r="AP4" s="164">
        <f t="shared" si="1"/>
        <v>-4.0759901831192584</v>
      </c>
    </row>
    <row r="5" spans="1:42" ht="15" customHeight="1" thickBot="1" x14ac:dyDescent="0.25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35">
        <v>367.52</v>
      </c>
      <c r="AK5" s="136">
        <v>407.76</v>
      </c>
      <c r="AL5" s="6">
        <v>400.79629629629602</v>
      </c>
      <c r="AM5" s="155">
        <v>383.98148148148101</v>
      </c>
      <c r="AN5" s="159">
        <v>381.48148148148101</v>
      </c>
      <c r="AO5" s="164">
        <f t="shared" si="0"/>
        <v>-16.826980168626154</v>
      </c>
      <c r="AP5" s="164">
        <f t="shared" si="1"/>
        <v>-0.65107306486616912</v>
      </c>
    </row>
    <row r="6" spans="1:42" ht="15" customHeight="1" thickBot="1" x14ac:dyDescent="0.25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35">
        <v>1011.3</v>
      </c>
      <c r="AK6" s="136">
        <v>1055.8800000000001</v>
      </c>
      <c r="AL6" s="6">
        <v>1101.6798406272101</v>
      </c>
      <c r="AM6" s="155">
        <v>1044.5411300614901</v>
      </c>
      <c r="AN6" s="159">
        <v>987.15352142983704</v>
      </c>
      <c r="AO6" s="164">
        <f t="shared" si="0"/>
        <v>-6.5418424735250795</v>
      </c>
      <c r="AP6" s="164">
        <f t="shared" si="1"/>
        <v>-5.4940496817272058</v>
      </c>
    </row>
    <row r="7" spans="1:42" ht="15" customHeight="1" thickBot="1" x14ac:dyDescent="0.25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35">
        <v>1380.77</v>
      </c>
      <c r="AK7" s="136">
        <v>1364.52</v>
      </c>
      <c r="AL7" s="6">
        <v>1393.05555555556</v>
      </c>
      <c r="AM7" s="155">
        <v>1359.00432900433</v>
      </c>
      <c r="AN7" s="159">
        <v>1329.3049543049499</v>
      </c>
      <c r="AO7" s="164">
        <f t="shared" si="0"/>
        <v>-11.018835284660289</v>
      </c>
      <c r="AP7" s="164">
        <f t="shared" si="1"/>
        <v>-2.1853774903821859</v>
      </c>
    </row>
    <row r="8" spans="1:42" ht="15" customHeight="1" thickBot="1" x14ac:dyDescent="0.25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35">
        <v>341.67</v>
      </c>
      <c r="AK8" s="136">
        <v>340</v>
      </c>
      <c r="AL8" s="6">
        <v>341.66666666666669</v>
      </c>
      <c r="AM8" s="155">
        <v>340.83333333333331</v>
      </c>
      <c r="AN8" s="159">
        <v>345.83333333333331</v>
      </c>
      <c r="AO8" s="164">
        <f t="shared" si="0"/>
        <v>-4.5977011494252924</v>
      </c>
      <c r="AP8" s="164">
        <f t="shared" si="1"/>
        <v>1.4669926650366749</v>
      </c>
    </row>
    <row r="9" spans="1:42" ht="15" customHeight="1" thickBot="1" x14ac:dyDescent="0.25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36">
        <v>315</v>
      </c>
      <c r="AK9" s="136">
        <v>330</v>
      </c>
      <c r="AL9" s="6">
        <v>310.83333333333331</v>
      </c>
      <c r="AM9" s="155">
        <v>315</v>
      </c>
      <c r="AN9" s="159">
        <v>315</v>
      </c>
      <c r="AO9" s="164">
        <f t="shared" si="0"/>
        <v>1.0204081632653077</v>
      </c>
      <c r="AP9" s="164">
        <f t="shared" si="1"/>
        <v>0</v>
      </c>
    </row>
    <row r="10" spans="1:42" ht="15" customHeight="1" thickBot="1" x14ac:dyDescent="0.25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35">
        <v>321.43</v>
      </c>
      <c r="AK10" s="9">
        <v>322.47631289999998</v>
      </c>
      <c r="AL10" s="6">
        <v>360</v>
      </c>
      <c r="AM10" s="155">
        <v>360</v>
      </c>
      <c r="AN10" s="155">
        <v>360</v>
      </c>
      <c r="AO10" s="164">
        <f t="shared" si="0"/>
        <v>12.5</v>
      </c>
      <c r="AP10" s="164">
        <f t="shared" si="1"/>
        <v>0</v>
      </c>
    </row>
    <row r="11" spans="1:42" ht="15" customHeight="1" thickBot="1" x14ac:dyDescent="0.25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36">
        <v>656</v>
      </c>
      <c r="AK11" s="136">
        <v>653.98</v>
      </c>
      <c r="AL11" s="6">
        <v>679.76190476190504</v>
      </c>
      <c r="AM11" s="155">
        <v>659.40170940170901</v>
      </c>
      <c r="AN11" s="159">
        <v>693.85964912280701</v>
      </c>
      <c r="AO11" s="164">
        <f t="shared" si="0"/>
        <v>-1.9114599018579881</v>
      </c>
      <c r="AP11" s="164">
        <f t="shared" si="1"/>
        <v>5.2256370024218644</v>
      </c>
    </row>
    <row r="12" spans="1:42" ht="15" customHeight="1" thickBot="1" x14ac:dyDescent="0.25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35">
        <v>1090.83</v>
      </c>
      <c r="AK12" s="136">
        <v>1108.5899999999999</v>
      </c>
      <c r="AL12" s="6">
        <v>1055.0839404497899</v>
      </c>
      <c r="AM12" s="155">
        <v>1108.8034188034101</v>
      </c>
      <c r="AN12" s="159">
        <v>1094.44444444444</v>
      </c>
      <c r="AO12" s="164">
        <f t="shared" si="0"/>
        <v>12.732474964234161</v>
      </c>
      <c r="AP12" s="164">
        <f t="shared" si="1"/>
        <v>-1.2949973020885752</v>
      </c>
    </row>
    <row r="13" spans="1:42" ht="15" customHeight="1" thickBot="1" x14ac:dyDescent="0.25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36">
        <v>160</v>
      </c>
      <c r="AK13" s="136">
        <v>158</v>
      </c>
      <c r="AL13" s="6">
        <v>150</v>
      </c>
      <c r="AM13" s="155">
        <v>150.85742310000001</v>
      </c>
      <c r="AN13" s="159">
        <v>125</v>
      </c>
      <c r="AO13" s="164">
        <f t="shared" si="0"/>
        <v>-16.666666666666664</v>
      </c>
      <c r="AP13" s="164">
        <f t="shared" si="1"/>
        <v>-17.14030544115797</v>
      </c>
    </row>
    <row r="14" spans="1:42" ht="15" customHeight="1" thickBot="1" x14ac:dyDescent="0.25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36">
        <v>192.5</v>
      </c>
      <c r="AK14" s="136">
        <v>190</v>
      </c>
      <c r="AL14" s="6">
        <v>190.83333333333334</v>
      </c>
      <c r="AM14" s="155">
        <v>192.5</v>
      </c>
      <c r="AN14" s="159">
        <v>193.33333333333334</v>
      </c>
      <c r="AO14" s="164">
        <f t="shared" si="0"/>
        <v>1.2698412698412762</v>
      </c>
      <c r="AP14" s="164">
        <f t="shared" si="1"/>
        <v>0.43290043290043784</v>
      </c>
    </row>
    <row r="15" spans="1:42" ht="15" customHeight="1" thickBot="1" x14ac:dyDescent="0.25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35">
        <v>2066.67</v>
      </c>
      <c r="AK15" s="136">
        <v>2100</v>
      </c>
      <c r="AL15" s="6">
        <v>2166.6666666666702</v>
      </c>
      <c r="AM15" s="155">
        <v>2136.6666666666702</v>
      </c>
      <c r="AN15" s="159">
        <v>2090</v>
      </c>
      <c r="AO15" s="164">
        <f t="shared" si="0"/>
        <v>18.301886792452613</v>
      </c>
      <c r="AP15" s="164">
        <f t="shared" si="1"/>
        <v>-2.1840873634946996</v>
      </c>
    </row>
    <row r="16" spans="1:42" ht="15" customHeight="1" thickBot="1" x14ac:dyDescent="0.25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35">
        <v>122.5</v>
      </c>
      <c r="AK16" s="136">
        <v>135.16999999999999</v>
      </c>
      <c r="AL16" s="6">
        <v>137.06746031745999</v>
      </c>
      <c r="AM16" s="155">
        <v>140.73809523809501</v>
      </c>
      <c r="AN16" s="159">
        <v>153.125</v>
      </c>
      <c r="AO16" s="164">
        <f t="shared" si="0"/>
        <v>33.997064115919805</v>
      </c>
      <c r="AP16" s="164">
        <f t="shared" si="1"/>
        <v>8.8013872441213028</v>
      </c>
    </row>
    <row r="17" spans="1:42" ht="15" customHeight="1" thickBot="1" x14ac:dyDescent="0.25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35">
        <v>130.1</v>
      </c>
      <c r="AK17" s="136">
        <v>147.72999999999999</v>
      </c>
      <c r="AL17" s="6">
        <v>150</v>
      </c>
      <c r="AM17" s="155">
        <v>155.85185185185199</v>
      </c>
      <c r="AN17" s="159">
        <v>180.81499518999519</v>
      </c>
      <c r="AO17" s="164">
        <f t="shared" si="0"/>
        <v>30.532906516195435</v>
      </c>
      <c r="AP17" s="164">
        <f t="shared" si="1"/>
        <v>16.017226001185023</v>
      </c>
    </row>
    <row r="18" spans="1:42" ht="15" customHeight="1" thickBot="1" x14ac:dyDescent="0.25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36">
        <v>1223</v>
      </c>
      <c r="AK18" s="136">
        <v>1198.71</v>
      </c>
      <c r="AL18" s="6">
        <v>1181.1004784689001</v>
      </c>
      <c r="AM18" s="155">
        <v>1154.1210168277801</v>
      </c>
      <c r="AN18" s="159">
        <v>1097.58435418009</v>
      </c>
      <c r="AO18" s="164">
        <f t="shared" si="0"/>
        <v>-14.327287131705896</v>
      </c>
      <c r="AP18" s="164">
        <f t="shared" si="1"/>
        <v>-4.8986771597909939</v>
      </c>
    </row>
    <row r="19" spans="1:42" ht="15" customHeight="1" thickBot="1" x14ac:dyDescent="0.25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35">
        <v>1909.51</v>
      </c>
      <c r="AK19" s="136">
        <v>1924.26</v>
      </c>
      <c r="AL19" s="6">
        <v>1987.21300486006</v>
      </c>
      <c r="AM19" s="155">
        <v>1958.61475922452</v>
      </c>
      <c r="AN19" s="159">
        <v>1907.8721212298301</v>
      </c>
      <c r="AO19" s="164">
        <f t="shared" si="0"/>
        <v>-0.45904706208732576</v>
      </c>
      <c r="AP19" s="164">
        <f t="shared" si="1"/>
        <v>-2.5907411223011789</v>
      </c>
    </row>
    <row r="20" spans="1:42" ht="15" customHeight="1" thickBot="1" x14ac:dyDescent="0.25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35">
        <v>330.14</v>
      </c>
      <c r="AK20" s="136">
        <v>335.62</v>
      </c>
      <c r="AL20" s="6">
        <v>383.73015873015873</v>
      </c>
      <c r="AM20" s="155">
        <v>321.68444791395615</v>
      </c>
      <c r="AN20" s="159">
        <v>358.21388756171365</v>
      </c>
      <c r="AO20" s="164">
        <f t="shared" si="0"/>
        <v>-8.541135090626387</v>
      </c>
      <c r="AP20" s="164">
        <f t="shared" si="1"/>
        <v>11.355674756626208</v>
      </c>
    </row>
    <row r="21" spans="1:42" ht="15" customHeight="1" thickBot="1" x14ac:dyDescent="0.25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36">
        <v>500</v>
      </c>
      <c r="AK21" s="136">
        <v>492.22</v>
      </c>
      <c r="AL21" s="6">
        <v>490</v>
      </c>
      <c r="AM21" s="155">
        <v>426.66666666666669</v>
      </c>
      <c r="AN21" s="159">
        <v>392.88888888888886</v>
      </c>
      <c r="AO21" s="164">
        <f t="shared" si="0"/>
        <v>2.3148148148148069</v>
      </c>
      <c r="AP21" s="164">
        <f t="shared" si="1"/>
        <v>-7.9166666666666785</v>
      </c>
    </row>
    <row r="22" spans="1:42" ht="15" customHeight="1" thickBot="1" x14ac:dyDescent="0.25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35">
        <v>376.67</v>
      </c>
      <c r="AK22" s="136">
        <v>367.78</v>
      </c>
      <c r="AL22" s="6">
        <v>349.25925925925901</v>
      </c>
      <c r="AM22" s="155">
        <v>307.03703703703701</v>
      </c>
      <c r="AN22" s="159">
        <v>304.64387464387465</v>
      </c>
      <c r="AO22" s="164">
        <f t="shared" si="0"/>
        <v>-1.0777556778759481</v>
      </c>
      <c r="AP22" s="164">
        <f t="shared" si="1"/>
        <v>-0.77943769137977836</v>
      </c>
    </row>
    <row r="23" spans="1:42" ht="15" customHeight="1" thickBot="1" x14ac:dyDescent="0.25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35">
        <v>468.16</v>
      </c>
      <c r="AK23" s="136">
        <v>445.71</v>
      </c>
      <c r="AL23" s="6">
        <v>435.38512680000002</v>
      </c>
      <c r="AM23" s="155">
        <v>416.66666666666703</v>
      </c>
      <c r="AN23" s="159">
        <v>385.55555555555554</v>
      </c>
      <c r="AO23" s="164">
        <f t="shared" si="0"/>
        <v>13.398692810457513</v>
      </c>
      <c r="AP23" s="164">
        <f t="shared" si="1"/>
        <v>-7.4666666666667494</v>
      </c>
    </row>
    <row r="24" spans="1:42" ht="15" customHeight="1" thickBot="1" x14ac:dyDescent="0.25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36">
        <v>572</v>
      </c>
      <c r="AK24" s="136">
        <v>535.13</v>
      </c>
      <c r="AL24" s="6">
        <v>520</v>
      </c>
      <c r="AM24" s="155">
        <v>506.36363636363598</v>
      </c>
      <c r="AN24" s="159">
        <v>497.03703703703701</v>
      </c>
      <c r="AO24" s="164">
        <f t="shared" si="0"/>
        <v>20.309698451507778</v>
      </c>
      <c r="AP24" s="164">
        <f t="shared" si="1"/>
        <v>-1.8418777844270862</v>
      </c>
    </row>
    <row r="25" spans="1:42" ht="15" customHeight="1" thickBot="1" x14ac:dyDescent="0.25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35">
        <v>380.21</v>
      </c>
      <c r="AK25" s="136">
        <v>386.52</v>
      </c>
      <c r="AL25" s="6">
        <v>339.55804544039802</v>
      </c>
      <c r="AM25" s="155">
        <v>336.11082355647602</v>
      </c>
      <c r="AN25" s="159">
        <v>329.16769319208299</v>
      </c>
      <c r="AO25" s="164">
        <f t="shared" si="0"/>
        <v>-19.517860267394976</v>
      </c>
      <c r="AP25" s="164">
        <f t="shared" si="1"/>
        <v>-2.0657265038138197</v>
      </c>
    </row>
    <row r="26" spans="1:42" ht="15" customHeight="1" thickBot="1" x14ac:dyDescent="0.25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35">
        <v>302.58</v>
      </c>
      <c r="AK26" s="136">
        <v>313.63</v>
      </c>
      <c r="AL26" s="6">
        <v>318.10555692325232</v>
      </c>
      <c r="AM26" s="155">
        <v>300.678166128729</v>
      </c>
      <c r="AN26" s="159">
        <v>342.70494833052641</v>
      </c>
      <c r="AO26" s="164">
        <f t="shared" si="0"/>
        <v>15.210669035310916</v>
      </c>
      <c r="AP26" s="164">
        <f t="shared" si="1"/>
        <v>13.977330892661</v>
      </c>
    </row>
    <row r="27" spans="1:42" ht="15" customHeight="1" thickBot="1" x14ac:dyDescent="0.25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35">
        <v>1323.53</v>
      </c>
      <c r="AK27" s="136">
        <v>1348.6</v>
      </c>
      <c r="AL27" s="6">
        <v>1365.95744680851</v>
      </c>
      <c r="AM27" s="155">
        <v>1316.32653061224</v>
      </c>
      <c r="AN27" s="159">
        <v>1304.54545454545</v>
      </c>
      <c r="AO27" s="164">
        <f t="shared" si="0"/>
        <v>0</v>
      </c>
      <c r="AP27" s="164">
        <f t="shared" si="1"/>
        <v>-0.89499647639180879</v>
      </c>
    </row>
    <row r="28" spans="1:42" ht="15" customHeight="1" thickBot="1" x14ac:dyDescent="0.25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36">
        <v>900</v>
      </c>
      <c r="AK28" s="136">
        <v>937.4</v>
      </c>
      <c r="AL28" s="6">
        <v>938.77551020408157</v>
      </c>
      <c r="AM28" s="155">
        <v>890</v>
      </c>
      <c r="AN28" s="159">
        <v>906.98412698412699</v>
      </c>
      <c r="AO28" s="164">
        <f t="shared" si="0"/>
        <v>-16.303150659849862</v>
      </c>
      <c r="AP28" s="164">
        <f t="shared" si="1"/>
        <v>1.9083288746210099</v>
      </c>
    </row>
    <row r="29" spans="1:42" ht="15" customHeight="1" thickBot="1" x14ac:dyDescent="0.25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35">
        <v>406.25</v>
      </c>
      <c r="AK29" s="136">
        <v>437.46</v>
      </c>
      <c r="AL29" s="6">
        <v>431.45391194171685</v>
      </c>
      <c r="AM29" s="155">
        <v>481.62812796959139</v>
      </c>
      <c r="AN29" s="159">
        <v>451.78726035868891</v>
      </c>
      <c r="AO29" s="164">
        <f t="shared" si="0"/>
        <v>-8.4350986800875472</v>
      </c>
      <c r="AP29" s="164">
        <f t="shared" si="1"/>
        <v>-6.1958315716947796</v>
      </c>
    </row>
    <row r="30" spans="1:42" ht="15" customHeight="1" thickBot="1" x14ac:dyDescent="0.25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35">
        <v>226.91</v>
      </c>
      <c r="AK30" s="136">
        <v>221.32</v>
      </c>
      <c r="AL30" s="6">
        <v>198.85217376036849</v>
      </c>
      <c r="AM30" s="155">
        <v>204.26571746682708</v>
      </c>
      <c r="AN30" s="159">
        <v>199.42841748268776</v>
      </c>
      <c r="AO30" s="164">
        <f t="shared" si="0"/>
        <v>20.110009420776258</v>
      </c>
      <c r="AP30" s="164">
        <f t="shared" si="1"/>
        <v>-2.3681408922301914</v>
      </c>
    </row>
    <row r="31" spans="1:42" ht="15" customHeight="1" thickBot="1" x14ac:dyDescent="0.25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35">
        <v>1191.67</v>
      </c>
      <c r="AK31" s="136">
        <v>1191.67</v>
      </c>
      <c r="AL31" s="6">
        <v>1203.3333333333301</v>
      </c>
      <c r="AM31" s="155">
        <v>1152.7777777777701</v>
      </c>
      <c r="AN31" s="159">
        <v>1087.2222222222199</v>
      </c>
      <c r="AO31" s="164">
        <f t="shared" si="0"/>
        <v>6.0704607046068189</v>
      </c>
      <c r="AP31" s="164">
        <f t="shared" si="1"/>
        <v>-5.6867469879513806</v>
      </c>
    </row>
    <row r="32" spans="1:42" ht="15" customHeight="1" thickBot="1" x14ac:dyDescent="0.25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35">
        <v>911.86</v>
      </c>
      <c r="AK32" s="136">
        <v>925.82</v>
      </c>
      <c r="AL32" s="6">
        <v>982.36339191394995</v>
      </c>
      <c r="AM32" s="155">
        <v>962.61392928059604</v>
      </c>
      <c r="AN32" s="159">
        <v>942.48120300751896</v>
      </c>
      <c r="AO32" s="164">
        <f t="shared" si="0"/>
        <v>-2.9524305814039922</v>
      </c>
      <c r="AP32" s="164">
        <f t="shared" si="1"/>
        <v>-2.0914642579630196</v>
      </c>
    </row>
    <row r="33" spans="1:42" ht="15" customHeight="1" thickBot="1" x14ac:dyDescent="0.25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35">
        <v>1330.05</v>
      </c>
      <c r="AK33" s="136">
        <v>1308.04</v>
      </c>
      <c r="AL33" s="6">
        <v>1293.61264598553</v>
      </c>
      <c r="AM33" s="155">
        <v>1308.1983893824199</v>
      </c>
      <c r="AN33" s="159">
        <v>1324.617250292644</v>
      </c>
      <c r="AO33" s="164">
        <f t="shared" si="0"/>
        <v>-4.6855333776656618</v>
      </c>
      <c r="AP33" s="164">
        <f t="shared" si="1"/>
        <v>1.2550742336546676</v>
      </c>
    </row>
    <row r="34" spans="1:42" ht="15" customHeight="1" thickBot="1" x14ac:dyDescent="0.25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35">
        <v>1642.75</v>
      </c>
      <c r="AK34" s="136">
        <v>1673.33</v>
      </c>
      <c r="AL34" s="6">
        <v>1650.5982905982908</v>
      </c>
      <c r="AM34" s="155">
        <v>1706.4814814814799</v>
      </c>
      <c r="AN34" s="159">
        <v>1674.3996743996699</v>
      </c>
      <c r="AO34" s="164">
        <f t="shared" si="0"/>
        <v>3.4005293201222724</v>
      </c>
      <c r="AP34" s="164">
        <f t="shared" si="1"/>
        <v>-1.8799973764706899</v>
      </c>
    </row>
    <row r="35" spans="1:42" ht="15" customHeight="1" thickBot="1" x14ac:dyDescent="0.25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35">
        <v>1440.48</v>
      </c>
      <c r="AK35" s="136">
        <v>1451.71</v>
      </c>
      <c r="AL35" s="6">
        <v>1482.5835279999999</v>
      </c>
      <c r="AM35" s="155">
        <v>1475.5952380952399</v>
      </c>
      <c r="AN35" s="159">
        <v>1469.23076923076</v>
      </c>
      <c r="AO35" s="164">
        <f t="shared" si="0"/>
        <v>2.0807209889740181</v>
      </c>
      <c r="AP35" s="164">
        <f t="shared" si="1"/>
        <v>-0.43131535668924048</v>
      </c>
    </row>
    <row r="36" spans="1:42" ht="15" customHeight="1" thickBot="1" x14ac:dyDescent="0.25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35">
        <v>864.23</v>
      </c>
      <c r="AK36" s="136">
        <v>832.59</v>
      </c>
      <c r="AL36" s="6">
        <v>828.29004329004295</v>
      </c>
      <c r="AM36" s="155">
        <v>801.50727897951583</v>
      </c>
      <c r="AN36" s="159">
        <v>822.58019758019771</v>
      </c>
      <c r="AO36" s="164">
        <f t="shared" si="0"/>
        <v>-6.9892785973007134</v>
      </c>
      <c r="AP36" s="164">
        <f t="shared" si="1"/>
        <v>2.629161225773526</v>
      </c>
    </row>
    <row r="37" spans="1:42" ht="15" customHeight="1" thickBot="1" x14ac:dyDescent="0.25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36">
        <v>600</v>
      </c>
      <c r="AK37" s="136">
        <v>600</v>
      </c>
      <c r="AL37" s="6">
        <v>585.57894329999999</v>
      </c>
      <c r="AM37" s="155">
        <v>590.15248699999995</v>
      </c>
      <c r="AN37" s="159">
        <v>566.66666666666697</v>
      </c>
      <c r="AO37" s="164">
        <f t="shared" si="0"/>
        <v>-14.99999999999995</v>
      </c>
      <c r="AP37" s="164">
        <f t="shared" si="1"/>
        <v>-3.9796189714833794</v>
      </c>
    </row>
    <row r="38" spans="1:42" ht="15" customHeight="1" thickBot="1" x14ac:dyDescent="0.25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35">
        <v>247.69</v>
      </c>
      <c r="AK38" s="136">
        <v>249.7</v>
      </c>
      <c r="AL38" s="6">
        <v>273.88888888888886</v>
      </c>
      <c r="AM38" s="155">
        <v>255.75757575757572</v>
      </c>
      <c r="AN38" s="159">
        <v>275.18518518518516</v>
      </c>
      <c r="AO38" s="164">
        <f t="shared" si="0"/>
        <v>-2.6531280707500824</v>
      </c>
      <c r="AP38" s="164">
        <f t="shared" si="1"/>
        <v>7.5961032122169616</v>
      </c>
    </row>
    <row r="39" spans="1:42" ht="15" customHeight="1" thickBot="1" x14ac:dyDescent="0.25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35">
        <v>271.64999999999998</v>
      </c>
      <c r="AK39" s="136">
        <v>263.89</v>
      </c>
      <c r="AL39" s="6">
        <v>247.22222222222223</v>
      </c>
      <c r="AM39" s="155">
        <v>260</v>
      </c>
      <c r="AN39" s="159">
        <v>264.66666666666669</v>
      </c>
      <c r="AO39" s="164">
        <f t="shared" si="0"/>
        <v>3.4153400868306996</v>
      </c>
      <c r="AP39" s="164">
        <f t="shared" si="1"/>
        <v>1.794871794871802</v>
      </c>
    </row>
    <row r="40" spans="1:42" ht="15" customHeight="1" thickBot="1" x14ac:dyDescent="0.25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35">
        <v>431.11</v>
      </c>
      <c r="AK40" s="136">
        <v>400</v>
      </c>
      <c r="AL40" s="6">
        <v>405.5555555555556</v>
      </c>
      <c r="AM40" s="155">
        <v>393.93939393939399</v>
      </c>
      <c r="AN40" s="159">
        <v>375.5555555555556</v>
      </c>
      <c r="AO40" s="164">
        <f t="shared" si="0"/>
        <v>-23.497942386831273</v>
      </c>
      <c r="AP40" s="164">
        <f t="shared" si="1"/>
        <v>-4.6666666666666687</v>
      </c>
    </row>
    <row r="41" spans="1:42" ht="15" customHeight="1" thickBot="1" x14ac:dyDescent="0.25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35">
        <v>246.67</v>
      </c>
      <c r="AK41" s="136">
        <v>220.31</v>
      </c>
      <c r="AL41" s="6">
        <v>229.10377149962997</v>
      </c>
      <c r="AM41" s="155">
        <v>229.95423570459596</v>
      </c>
      <c r="AN41" s="159">
        <v>259.91510406954757</v>
      </c>
      <c r="AO41" s="164">
        <f t="shared" si="0"/>
        <v>5.8347940105090741</v>
      </c>
      <c r="AP41" s="164">
        <f t="shared" si="1"/>
        <v>13.029056965682498</v>
      </c>
    </row>
    <row r="42" spans="1:42" ht="15" customHeight="1" thickBot="1" x14ac:dyDescent="0.25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35">
        <v>219.83</v>
      </c>
      <c r="AK42" s="136">
        <v>212.45</v>
      </c>
      <c r="AL42" s="6">
        <v>204.81104766749584</v>
      </c>
      <c r="AM42" s="155">
        <v>205.8178083784496</v>
      </c>
      <c r="AN42" s="159">
        <v>237.44666571213301</v>
      </c>
      <c r="AO42" s="164">
        <f t="shared" si="0"/>
        <v>-1.0861822896397433</v>
      </c>
      <c r="AP42" s="164">
        <f t="shared" si="1"/>
        <v>15.367405562654485</v>
      </c>
    </row>
    <row r="43" spans="1:42" ht="15" customHeight="1" thickBot="1" x14ac:dyDescent="0.25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35">
        <v>563.64</v>
      </c>
      <c r="AK43" s="136">
        <v>574.80999999999995</v>
      </c>
      <c r="AL43" s="6">
        <v>591.60839160839157</v>
      </c>
      <c r="AM43" s="155">
        <v>557.57575757575751</v>
      </c>
      <c r="AN43" s="159">
        <v>543.030303030303</v>
      </c>
      <c r="AO43" s="164">
        <f t="shared" si="0"/>
        <v>-9.9949773982922743</v>
      </c>
      <c r="AP43" s="164">
        <f t="shared" si="1"/>
        <v>-2.608695652173906</v>
      </c>
    </row>
    <row r="44" spans="1:42" ht="15" customHeight="1" thickBot="1" x14ac:dyDescent="0.25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35">
        <v>741.67</v>
      </c>
      <c r="AK44" s="136">
        <v>758.33</v>
      </c>
      <c r="AL44" s="6">
        <v>733.33333333333337</v>
      </c>
      <c r="AM44" s="155">
        <v>742.85714285714289</v>
      </c>
      <c r="AN44" s="159">
        <v>706.25</v>
      </c>
      <c r="AO44" s="164">
        <f t="shared" si="0"/>
        <v>-1.9097222222222223</v>
      </c>
      <c r="AP44" s="164">
        <f t="shared" si="1"/>
        <v>-4.9278846153846194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P44"/>
  <sheetViews>
    <sheetView workbookViewId="0">
      <pane xSplit="1" ySplit="1" topLeftCell="AE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customHeight="1" x14ac:dyDescent="0.2"/>
  <cols>
    <col min="1" max="1" width="34.70703125" customWidth="1"/>
    <col min="2" max="13" width="9.14453125" style="4" customWidth="1"/>
    <col min="14" max="23" width="9.14453125" customWidth="1"/>
    <col min="26" max="26" width="10.0859375" customWidth="1"/>
    <col min="27" max="27" width="10.625" bestFit="1" customWidth="1"/>
    <col min="28" max="28" width="12.23828125" customWidth="1"/>
    <col min="29" max="29" width="11.97265625" customWidth="1"/>
    <col min="30" max="30" width="9.55078125" customWidth="1"/>
    <col min="31" max="31" width="11.56640625" customWidth="1"/>
    <col min="36" max="36" width="9.4140625" customWidth="1"/>
    <col min="37" max="37" width="9.0117187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36">
        <v>430</v>
      </c>
      <c r="AK2" s="136">
        <v>430.58423099999999</v>
      </c>
      <c r="AL2" s="6">
        <v>433.33333333333297</v>
      </c>
      <c r="AM2" s="155">
        <v>430.142857142857</v>
      </c>
      <c r="AN2" s="159">
        <v>441.42857142857099</v>
      </c>
      <c r="AO2" s="164">
        <f>(AN2-AB2)/AB2*100</f>
        <v>-20.642054574638923</v>
      </c>
      <c r="AP2" s="164">
        <f>(AN2-AM2)/AM2*100</f>
        <v>2.6237130521420782</v>
      </c>
    </row>
    <row r="3" spans="1:42" ht="15" customHeight="1" thickBot="1" x14ac:dyDescent="0.25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35">
        <v>40.33</v>
      </c>
      <c r="AK3" s="136">
        <v>40.264531699999999</v>
      </c>
      <c r="AL3" s="6">
        <v>40.857314000000002</v>
      </c>
      <c r="AM3" s="155">
        <v>40</v>
      </c>
      <c r="AN3" s="159">
        <v>40</v>
      </c>
      <c r="AO3" s="164">
        <f t="shared" ref="AO3:AO44" si="0">(AN3-AB3)/AB3*100</f>
        <v>0</v>
      </c>
      <c r="AP3" s="164">
        <f t="shared" ref="AP3:AP44" si="1">(AN3-AM3)/AM3*100</f>
        <v>0</v>
      </c>
    </row>
    <row r="4" spans="1:42" ht="15" customHeight="1" thickBot="1" x14ac:dyDescent="0.25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35">
        <v>400.05</v>
      </c>
      <c r="AK4" s="135">
        <v>405.56</v>
      </c>
      <c r="AL4" s="6">
        <v>400.111239637555</v>
      </c>
      <c r="AM4" s="155">
        <v>421.04299209562367</v>
      </c>
      <c r="AN4" s="159">
        <v>455.87044534412956</v>
      </c>
      <c r="AO4" s="164">
        <f t="shared" si="0"/>
        <v>9.7251997661275702</v>
      </c>
      <c r="AP4" s="164">
        <f t="shared" si="1"/>
        <v>8.2717095171592785</v>
      </c>
    </row>
    <row r="5" spans="1:42" ht="15" customHeight="1" thickBot="1" x14ac:dyDescent="0.25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35">
        <v>357.54</v>
      </c>
      <c r="AK5" s="135">
        <v>358.83</v>
      </c>
      <c r="AL5" s="6">
        <v>354.73636013109706</v>
      </c>
      <c r="AM5" s="155">
        <v>378.05227354099537</v>
      </c>
      <c r="AN5" s="159">
        <v>405.27764209247709</v>
      </c>
      <c r="AO5" s="164">
        <f t="shared" si="0"/>
        <v>-0.80617151582739099</v>
      </c>
      <c r="AP5" s="164">
        <f t="shared" si="1"/>
        <v>7.2014825612547062</v>
      </c>
    </row>
    <row r="6" spans="1:42" ht="15" customHeight="1" thickBot="1" x14ac:dyDescent="0.25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35">
        <v>1206.55</v>
      </c>
      <c r="AK6" s="135">
        <v>1234.1099999999999</v>
      </c>
      <c r="AL6" s="6">
        <v>1273.0824730824729</v>
      </c>
      <c r="AM6" s="155">
        <v>1276.67503436734</v>
      </c>
      <c r="AN6" s="159">
        <v>1218.9940218511599</v>
      </c>
      <c r="AO6" s="164">
        <f t="shared" si="0"/>
        <v>6.8939692788886839</v>
      </c>
      <c r="AP6" s="164">
        <f t="shared" si="1"/>
        <v>-4.5180653622449887</v>
      </c>
    </row>
    <row r="7" spans="1:42" ht="15" customHeight="1" thickBot="1" x14ac:dyDescent="0.25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35">
        <v>1415.02</v>
      </c>
      <c r="AK7" s="135">
        <v>1404.21</v>
      </c>
      <c r="AL7" s="6">
        <v>1431.7079681452151</v>
      </c>
      <c r="AM7" s="155">
        <v>1447.5834886361199</v>
      </c>
      <c r="AN7" s="159">
        <v>1487.3872180451101</v>
      </c>
      <c r="AO7" s="164">
        <f t="shared" si="0"/>
        <v>12.857903613140644</v>
      </c>
      <c r="AP7" s="164">
        <f t="shared" si="1"/>
        <v>2.7496672711079593</v>
      </c>
    </row>
    <row r="8" spans="1:42" ht="15" customHeight="1" thickBot="1" x14ac:dyDescent="0.25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35">
        <v>441.67</v>
      </c>
      <c r="AK8" s="135">
        <v>427.27</v>
      </c>
      <c r="AL8" s="6">
        <v>429.16666666666669</v>
      </c>
      <c r="AM8" s="155">
        <v>431.81818181818181</v>
      </c>
      <c r="AN8" s="159">
        <v>400</v>
      </c>
      <c r="AO8" s="164">
        <f t="shared" si="0"/>
        <v>-11.864406779661021</v>
      </c>
      <c r="AP8" s="164">
        <f t="shared" si="1"/>
        <v>-7.3684210526315779</v>
      </c>
    </row>
    <row r="9" spans="1:42" ht="15" customHeight="1" thickBot="1" x14ac:dyDescent="0.25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35">
        <v>441.67</v>
      </c>
      <c r="AK9" s="135">
        <v>398.45</v>
      </c>
      <c r="AL9" s="6">
        <v>400</v>
      </c>
      <c r="AM9" s="155">
        <v>400</v>
      </c>
      <c r="AN9" s="159">
        <v>409.09090909090907</v>
      </c>
      <c r="AO9" s="164">
        <f t="shared" si="0"/>
        <v>-0.5947323704333134</v>
      </c>
      <c r="AP9" s="164">
        <f t="shared" si="1"/>
        <v>2.2727272727272663</v>
      </c>
    </row>
    <row r="10" spans="1:42" ht="15" customHeight="1" thickBot="1" x14ac:dyDescent="0.25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36">
        <v>475</v>
      </c>
      <c r="AK10" s="136">
        <v>500</v>
      </c>
      <c r="AL10" s="6">
        <v>475.23809523809524</v>
      </c>
      <c r="AM10" s="155">
        <v>472.69841269841299</v>
      </c>
      <c r="AN10" s="159">
        <v>484.1269841269841</v>
      </c>
      <c r="AO10" s="164">
        <f t="shared" si="0"/>
        <v>7.5837742504409107</v>
      </c>
      <c r="AP10" s="164">
        <f t="shared" si="1"/>
        <v>2.4177300201476801</v>
      </c>
    </row>
    <row r="11" spans="1:42" ht="15" customHeight="1" thickBot="1" x14ac:dyDescent="0.25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35">
        <v>1236.99</v>
      </c>
      <c r="AK11" s="135">
        <v>1224.93</v>
      </c>
      <c r="AL11" s="6">
        <v>1228.71401781176</v>
      </c>
      <c r="AM11" s="155">
        <v>1233.7995337995301</v>
      </c>
      <c r="AN11" s="159">
        <v>1224.9417249417252</v>
      </c>
      <c r="AO11" s="164">
        <f t="shared" si="0"/>
        <v>34.966951199058869</v>
      </c>
      <c r="AP11" s="164">
        <f t="shared" si="1"/>
        <v>-0.71792934063826153</v>
      </c>
    </row>
    <row r="12" spans="1:42" ht="15" customHeight="1" thickBot="1" x14ac:dyDescent="0.25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35">
        <v>1212.05</v>
      </c>
      <c r="AK12" s="136">
        <v>1255.96</v>
      </c>
      <c r="AL12" s="6">
        <v>1240.6566863088599</v>
      </c>
      <c r="AM12" s="155">
        <v>1253.2600732600699</v>
      </c>
      <c r="AN12" s="159">
        <v>1275.2380952381</v>
      </c>
      <c r="AO12" s="164">
        <f t="shared" si="0"/>
        <v>5.623898019982958</v>
      </c>
      <c r="AP12" s="164">
        <f t="shared" si="1"/>
        <v>1.753668089086986</v>
      </c>
    </row>
    <row r="13" spans="1:42" ht="15" customHeight="1" thickBot="1" x14ac:dyDescent="0.25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36">
        <v>138</v>
      </c>
      <c r="AK13" s="136">
        <v>140</v>
      </c>
      <c r="AL13" s="6">
        <v>150</v>
      </c>
      <c r="AM13" s="155">
        <v>152</v>
      </c>
      <c r="AN13" s="159">
        <v>150</v>
      </c>
      <c r="AO13" s="164">
        <f t="shared" si="0"/>
        <v>2.2727272727270416</v>
      </c>
      <c r="AP13" s="164">
        <f t="shared" si="1"/>
        <v>-1.3157894736842104</v>
      </c>
    </row>
    <row r="14" spans="1:42" ht="15" customHeight="1" thickBot="1" x14ac:dyDescent="0.25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35">
        <v>180.67</v>
      </c>
      <c r="AK14" s="135">
        <v>183.57</v>
      </c>
      <c r="AL14" s="6">
        <v>184.66666666666666</v>
      </c>
      <c r="AM14" s="155">
        <v>181.53846153846155</v>
      </c>
      <c r="AN14" s="159">
        <v>185</v>
      </c>
      <c r="AO14" s="164">
        <f t="shared" si="0"/>
        <v>1.2773722627735387</v>
      </c>
      <c r="AP14" s="164">
        <f t="shared" si="1"/>
        <v>1.9067796610169441</v>
      </c>
    </row>
    <row r="15" spans="1:42" ht="15" customHeight="1" thickBot="1" x14ac:dyDescent="0.25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35">
        <v>1994.29</v>
      </c>
      <c r="AK15" s="135">
        <v>2016.67</v>
      </c>
      <c r="AL15" s="6">
        <v>2070</v>
      </c>
      <c r="AM15" s="155">
        <v>2107.5</v>
      </c>
      <c r="AN15" s="159">
        <v>2125</v>
      </c>
      <c r="AO15" s="164">
        <f t="shared" si="0"/>
        <v>1.7964071856287425</v>
      </c>
      <c r="AP15" s="164">
        <f t="shared" si="1"/>
        <v>0.83036773428232491</v>
      </c>
    </row>
    <row r="16" spans="1:42" ht="15" customHeight="1" thickBot="1" x14ac:dyDescent="0.25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35">
        <v>264.18</v>
      </c>
      <c r="AK16" s="135">
        <v>246.88</v>
      </c>
      <c r="AL16" s="6">
        <v>247.521929824561</v>
      </c>
      <c r="AM16" s="155">
        <v>270.03416278792218</v>
      </c>
      <c r="AN16" s="159">
        <v>305.2094522019334</v>
      </c>
      <c r="AO16" s="164">
        <f t="shared" si="0"/>
        <v>41.526878194658593</v>
      </c>
      <c r="AP16" s="164">
        <f t="shared" si="1"/>
        <v>13.026236773469648</v>
      </c>
    </row>
    <row r="17" spans="1:42" ht="15" customHeight="1" thickBot="1" x14ac:dyDescent="0.25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35">
        <v>275.51</v>
      </c>
      <c r="AK17" s="135">
        <v>250.49</v>
      </c>
      <c r="AL17" s="6">
        <v>251.490337081235</v>
      </c>
      <c r="AM17" s="155">
        <v>261.33233725338988</v>
      </c>
      <c r="AN17" s="159">
        <v>294.64687359424204</v>
      </c>
      <c r="AO17" s="164">
        <f t="shared" si="0"/>
        <v>34.287993562377096</v>
      </c>
      <c r="AP17" s="164">
        <f t="shared" si="1"/>
        <v>12.747957903330626</v>
      </c>
    </row>
    <row r="18" spans="1:42" ht="15" customHeight="1" thickBot="1" x14ac:dyDescent="0.25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35">
        <v>1136.29</v>
      </c>
      <c r="AK18" s="135">
        <v>1117.6500000000001</v>
      </c>
      <c r="AL18" s="6">
        <v>1087.1823210682628</v>
      </c>
      <c r="AM18" s="155">
        <v>1065.7161803713529</v>
      </c>
      <c r="AN18" s="159">
        <v>1098.6111111111111</v>
      </c>
      <c r="AO18" s="164">
        <f t="shared" si="0"/>
        <v>-2.0433436532507807</v>
      </c>
      <c r="AP18" s="164">
        <f t="shared" si="1"/>
        <v>3.0866502119068673</v>
      </c>
    </row>
    <row r="19" spans="1:42" ht="15" customHeight="1" thickBot="1" x14ac:dyDescent="0.25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35">
        <v>1800.51</v>
      </c>
      <c r="AK19" s="135">
        <v>1834.12</v>
      </c>
      <c r="AL19" s="6">
        <v>1819.13364413364</v>
      </c>
      <c r="AM19" s="155">
        <v>1767.5140421108199</v>
      </c>
      <c r="AN19" s="159">
        <v>1737.04621880069</v>
      </c>
      <c r="AO19" s="164">
        <f t="shared" si="0"/>
        <v>-12.70221305671965</v>
      </c>
      <c r="AP19" s="164">
        <f t="shared" si="1"/>
        <v>-1.7237669735140717</v>
      </c>
    </row>
    <row r="20" spans="1:42" ht="15" customHeight="1" thickBot="1" x14ac:dyDescent="0.25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35">
        <v>283.32</v>
      </c>
      <c r="AK20" s="135">
        <v>299.95999999999998</v>
      </c>
      <c r="AL20" s="6">
        <v>300.01472965407402</v>
      </c>
      <c r="AM20" s="155">
        <v>345.06885178313701</v>
      </c>
      <c r="AN20" s="159">
        <v>378.0056289514045</v>
      </c>
      <c r="AO20" s="164">
        <f t="shared" si="0"/>
        <v>10.290919170359828</v>
      </c>
      <c r="AP20" s="164">
        <f t="shared" si="1"/>
        <v>9.5449870360849154</v>
      </c>
    </row>
    <row r="21" spans="1:42" ht="15" customHeight="1" thickBot="1" x14ac:dyDescent="0.25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35">
        <v>554.71</v>
      </c>
      <c r="AK21" s="135">
        <v>579.66</v>
      </c>
      <c r="AL21" s="6">
        <v>549.71804511278197</v>
      </c>
      <c r="AM21" s="155">
        <v>530.89661654135296</v>
      </c>
      <c r="AN21" s="159">
        <v>546.74185463659148</v>
      </c>
      <c r="AO21" s="164">
        <f t="shared" si="0"/>
        <v>9.976809840693722</v>
      </c>
      <c r="AP21" s="164">
        <f t="shared" si="1"/>
        <v>2.9846183986754227</v>
      </c>
    </row>
    <row r="22" spans="1:42" ht="15" customHeight="1" thickBot="1" x14ac:dyDescent="0.25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35">
        <v>455.29</v>
      </c>
      <c r="AK22" s="135">
        <v>484.27</v>
      </c>
      <c r="AL22" s="6">
        <v>463.75754000000001</v>
      </c>
      <c r="AM22" s="155">
        <v>457.81600042469603</v>
      </c>
      <c r="AN22" s="159">
        <v>454.73835558327721</v>
      </c>
      <c r="AO22" s="164">
        <f t="shared" si="0"/>
        <v>10.223619967416559</v>
      </c>
      <c r="AP22" s="164">
        <f t="shared" si="1"/>
        <v>-0.67224492777967992</v>
      </c>
    </row>
    <row r="23" spans="1:42" ht="15" customHeight="1" thickBot="1" x14ac:dyDescent="0.25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35">
        <v>502.82</v>
      </c>
      <c r="AK23" s="135">
        <v>530.95000000000005</v>
      </c>
      <c r="AL23" s="6">
        <v>481.70995670995671</v>
      </c>
      <c r="AM23" s="155">
        <v>480.38095238095201</v>
      </c>
      <c r="AN23" s="159">
        <v>517.2313194052324</v>
      </c>
      <c r="AO23" s="164">
        <f t="shared" si="0"/>
        <v>14.940293201162754</v>
      </c>
      <c r="AP23" s="164">
        <f t="shared" si="1"/>
        <v>7.6710716446261777</v>
      </c>
    </row>
    <row r="24" spans="1:42" ht="15" customHeight="1" thickBot="1" x14ac:dyDescent="0.25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35">
        <v>592.57000000000005</v>
      </c>
      <c r="AK24" s="136">
        <v>595.5</v>
      </c>
      <c r="AL24" s="6">
        <v>602.76584317937716</v>
      </c>
      <c r="AM24" s="155">
        <v>577.59732664995829</v>
      </c>
      <c r="AN24" s="159">
        <v>601.16374853216962</v>
      </c>
      <c r="AO24" s="164">
        <f t="shared" si="0"/>
        <v>18.539330696484186</v>
      </c>
      <c r="AP24" s="164">
        <f t="shared" si="1"/>
        <v>4.08007807426943</v>
      </c>
    </row>
    <row r="25" spans="1:42" ht="15" customHeight="1" thickBot="1" x14ac:dyDescent="0.25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35">
        <v>362.09</v>
      </c>
      <c r="AK25" s="135">
        <v>376.68</v>
      </c>
      <c r="AL25" s="6">
        <v>348.83979547023</v>
      </c>
      <c r="AM25" s="155">
        <v>400.130809206896</v>
      </c>
      <c r="AN25" s="159">
        <v>397.4899534854286</v>
      </c>
      <c r="AO25" s="164">
        <f t="shared" si="0"/>
        <v>0.20072478569367289</v>
      </c>
      <c r="AP25" s="164">
        <f t="shared" si="1"/>
        <v>-0.65999809579819024</v>
      </c>
    </row>
    <row r="26" spans="1:42" ht="15" customHeight="1" thickBot="1" x14ac:dyDescent="0.25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35">
        <v>393.79</v>
      </c>
      <c r="AK26" s="135">
        <v>402.72</v>
      </c>
      <c r="AL26" s="6">
        <v>428.45352233745098</v>
      </c>
      <c r="AM26" s="155">
        <v>421.39456335884898</v>
      </c>
      <c r="AN26" s="159">
        <v>417.637944259297</v>
      </c>
      <c r="AO26" s="164">
        <f t="shared" si="0"/>
        <v>39.924035699126264</v>
      </c>
      <c r="AP26" s="164">
        <f t="shared" si="1"/>
        <v>-0.8914730815719949</v>
      </c>
    </row>
    <row r="27" spans="1:42" ht="15" customHeight="1" thickBot="1" x14ac:dyDescent="0.25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35">
        <v>1549.99</v>
      </c>
      <c r="AK27" s="135">
        <v>1554.06</v>
      </c>
      <c r="AL27" s="6">
        <v>1497.0396825396799</v>
      </c>
      <c r="AM27" s="155">
        <v>1454.66684387737</v>
      </c>
      <c r="AN27" s="159">
        <v>1388.79253056885</v>
      </c>
      <c r="AO27" s="164">
        <f t="shared" si="0"/>
        <v>-0.58811566592625908</v>
      </c>
      <c r="AP27" s="164">
        <f t="shared" si="1"/>
        <v>-4.5284811148189776</v>
      </c>
    </row>
    <row r="28" spans="1:42" ht="15" customHeight="1" thickBot="1" x14ac:dyDescent="0.25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35">
        <v>1286.8699999999999</v>
      </c>
      <c r="AK28" s="135">
        <v>1277.76</v>
      </c>
      <c r="AL28" s="6">
        <v>1220.0769848796201</v>
      </c>
      <c r="AM28" s="155">
        <v>1205.3465411699699</v>
      </c>
      <c r="AN28" s="159">
        <v>1257.4324683535201</v>
      </c>
      <c r="AO28" s="164">
        <f t="shared" si="0"/>
        <v>25.923510144830793</v>
      </c>
      <c r="AP28" s="164">
        <f t="shared" si="1"/>
        <v>4.3212408551811992</v>
      </c>
    </row>
    <row r="29" spans="1:42" ht="15" customHeight="1" thickBot="1" x14ac:dyDescent="0.25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35">
        <v>329.17</v>
      </c>
      <c r="AK29" s="135">
        <v>326.25</v>
      </c>
      <c r="AL29" s="6">
        <v>312.63721900000002</v>
      </c>
      <c r="AM29" s="155">
        <v>315.17287906898298</v>
      </c>
      <c r="AN29" s="159">
        <v>330.55555555555554</v>
      </c>
      <c r="AO29" s="164">
        <f t="shared" si="0"/>
        <v>-12.529234881389916</v>
      </c>
      <c r="AP29" s="164">
        <f t="shared" si="1"/>
        <v>4.8807107172459796</v>
      </c>
    </row>
    <row r="30" spans="1:42" ht="15" customHeight="1" thickBot="1" x14ac:dyDescent="0.25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35">
        <v>251.69</v>
      </c>
      <c r="AK30" s="135">
        <v>219.75</v>
      </c>
      <c r="AL30" s="6">
        <v>226.303426103628</v>
      </c>
      <c r="AM30" s="155">
        <v>221.92924512800286</v>
      </c>
      <c r="AN30" s="159">
        <v>243.74089937308327</v>
      </c>
      <c r="AO30" s="164">
        <f t="shared" si="0"/>
        <v>21.227910809733487</v>
      </c>
      <c r="AP30" s="164">
        <f t="shared" si="1"/>
        <v>9.8282018814149641</v>
      </c>
    </row>
    <row r="31" spans="1:42" ht="15" customHeight="1" thickBot="1" x14ac:dyDescent="0.25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35">
        <v>1259.3</v>
      </c>
      <c r="AK31" s="135">
        <v>1220.27</v>
      </c>
      <c r="AL31" s="6">
        <v>1258.2329435270599</v>
      </c>
      <c r="AM31" s="155">
        <v>1239.4204280567917</v>
      </c>
      <c r="AN31" s="159">
        <v>1205.20282186949</v>
      </c>
      <c r="AO31" s="164">
        <f t="shared" si="0"/>
        <v>-6.492338747710531</v>
      </c>
      <c r="AP31" s="164">
        <f t="shared" si="1"/>
        <v>-2.7607747470282806</v>
      </c>
    </row>
    <row r="32" spans="1:42" ht="15" customHeight="1" thickBot="1" x14ac:dyDescent="0.25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35">
        <v>961.49</v>
      </c>
      <c r="AK32" s="135">
        <v>1003.47</v>
      </c>
      <c r="AL32" s="6">
        <v>1043.1886200139099</v>
      </c>
      <c r="AM32" s="155">
        <v>987.86284165931897</v>
      </c>
      <c r="AN32" s="159">
        <v>924.66447328438301</v>
      </c>
      <c r="AO32" s="164">
        <f t="shared" si="0"/>
        <v>2.3883677246087323</v>
      </c>
      <c r="AP32" s="164">
        <f t="shared" si="1"/>
        <v>-6.3974841151815465</v>
      </c>
    </row>
    <row r="33" spans="1:42" ht="15" customHeight="1" thickBot="1" x14ac:dyDescent="0.25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35">
        <v>1298.24</v>
      </c>
      <c r="AK33" s="135">
        <v>1300.3900000000001</v>
      </c>
      <c r="AL33" s="6">
        <v>1332.25371120108</v>
      </c>
      <c r="AM33" s="155">
        <v>1318.7166634535099</v>
      </c>
      <c r="AN33" s="159">
        <v>1258.4436991170737</v>
      </c>
      <c r="AO33" s="164">
        <f t="shared" si="0"/>
        <v>-9.7096612373997964</v>
      </c>
      <c r="AP33" s="164">
        <f t="shared" si="1"/>
        <v>-4.5705772897864847</v>
      </c>
    </row>
    <row r="34" spans="1:42" ht="15" customHeight="1" thickBot="1" x14ac:dyDescent="0.25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35">
        <v>1999.28</v>
      </c>
      <c r="AK34" s="135">
        <v>1952.45</v>
      </c>
      <c r="AL34" s="6">
        <v>1977.10742416625</v>
      </c>
      <c r="AM34" s="155">
        <v>1957.30056980057</v>
      </c>
      <c r="AN34" s="159">
        <v>1931.0632642211599</v>
      </c>
      <c r="AO34" s="164">
        <f t="shared" si="0"/>
        <v>-1.1332891788166788</v>
      </c>
      <c r="AP34" s="164">
        <f t="shared" si="1"/>
        <v>-1.3404842354939592</v>
      </c>
    </row>
    <row r="35" spans="1:42" ht="15" customHeight="1" thickBot="1" x14ac:dyDescent="0.25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35">
        <v>1617.89</v>
      </c>
      <c r="AK35" s="135">
        <v>1585.48</v>
      </c>
      <c r="AL35" s="6">
        <v>1588.0910915393699</v>
      </c>
      <c r="AM35" s="155">
        <v>1536.5875503806501</v>
      </c>
      <c r="AN35" s="159">
        <v>1576.19047619048</v>
      </c>
      <c r="AO35" s="164">
        <f t="shared" si="0"/>
        <v>-5.823077798530071</v>
      </c>
      <c r="AP35" s="164">
        <f t="shared" si="1"/>
        <v>2.577329602860527</v>
      </c>
    </row>
    <row r="36" spans="1:42" ht="15" customHeight="1" thickBot="1" x14ac:dyDescent="0.25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35">
        <v>958.88</v>
      </c>
      <c r="AK36" s="135">
        <v>971.72</v>
      </c>
      <c r="AL36" s="6">
        <v>945.30632765926896</v>
      </c>
      <c r="AM36" s="155">
        <v>939.62382932971195</v>
      </c>
      <c r="AN36" s="159">
        <v>958.48759084053199</v>
      </c>
      <c r="AO36" s="164">
        <f t="shared" si="0"/>
        <v>-6.3914456357744402</v>
      </c>
      <c r="AP36" s="164">
        <f t="shared" si="1"/>
        <v>2.0075865385700844</v>
      </c>
    </row>
    <row r="37" spans="1:42" ht="15" customHeight="1" thickBot="1" x14ac:dyDescent="0.25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35">
        <v>466.67</v>
      </c>
      <c r="AK37" s="135">
        <v>466.67</v>
      </c>
      <c r="AL37" s="6">
        <v>437.5</v>
      </c>
      <c r="AM37" s="155">
        <v>450.26185299999997</v>
      </c>
      <c r="AN37" s="159">
        <v>466.66666666666669</v>
      </c>
      <c r="AO37" s="164">
        <f t="shared" si="0"/>
        <v>-12.500000000000004</v>
      </c>
      <c r="AP37" s="164">
        <f t="shared" si="1"/>
        <v>3.6433940733297505</v>
      </c>
    </row>
    <row r="38" spans="1:42" ht="15" customHeight="1" thickBot="1" x14ac:dyDescent="0.25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35">
        <v>260.19</v>
      </c>
      <c r="AK38" s="135">
        <v>269.39</v>
      </c>
      <c r="AL38" s="6">
        <v>285.16403187455813</v>
      </c>
      <c r="AM38" s="155">
        <v>292.49232548827689</v>
      </c>
      <c r="AN38" s="159">
        <v>287.82829855704347</v>
      </c>
      <c r="AO38" s="164">
        <f t="shared" si="0"/>
        <v>1.8793445324998284</v>
      </c>
      <c r="AP38" s="164">
        <f t="shared" si="1"/>
        <v>-1.5945809598414087</v>
      </c>
    </row>
    <row r="39" spans="1:42" ht="15" customHeight="1" thickBot="1" x14ac:dyDescent="0.25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35">
        <v>257.49</v>
      </c>
      <c r="AK39" s="135">
        <v>277.57</v>
      </c>
      <c r="AL39" s="6">
        <v>295.61700108258816</v>
      </c>
      <c r="AM39" s="155">
        <v>310.33685863009202</v>
      </c>
      <c r="AN39" s="159">
        <v>304.86311933680361</v>
      </c>
      <c r="AO39" s="164">
        <f t="shared" si="0"/>
        <v>0.69888878275544297</v>
      </c>
      <c r="AP39" s="164">
        <f t="shared" si="1"/>
        <v>-1.7638057295066185</v>
      </c>
    </row>
    <row r="40" spans="1:42" ht="15" customHeight="1" thickBot="1" x14ac:dyDescent="0.25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36">
        <v>480.53742299999999</v>
      </c>
      <c r="AK40" s="135">
        <v>462.86</v>
      </c>
      <c r="AL40" s="6">
        <v>428.88888888888886</v>
      </c>
      <c r="AM40" s="155">
        <v>429.04761904761898</v>
      </c>
      <c r="AN40" s="159">
        <v>438.09523809523813</v>
      </c>
      <c r="AO40" s="164">
        <f t="shared" si="0"/>
        <v>-12.380952380952364</v>
      </c>
      <c r="AP40" s="164">
        <f t="shared" si="1"/>
        <v>2.1087680355161176</v>
      </c>
    </row>
    <row r="41" spans="1:42" ht="15" customHeight="1" thickBot="1" x14ac:dyDescent="0.25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35">
        <v>247.44</v>
      </c>
      <c r="AK41" s="135">
        <v>206.37</v>
      </c>
      <c r="AL41" s="6">
        <v>237.996860070439</v>
      </c>
      <c r="AM41" s="155">
        <v>209.57324890590812</v>
      </c>
      <c r="AN41" s="159">
        <v>239.28259016479899</v>
      </c>
      <c r="AO41" s="164">
        <f t="shared" si="0"/>
        <v>28.477364135263763</v>
      </c>
      <c r="AP41" s="164">
        <f t="shared" si="1"/>
        <v>14.176113322664307</v>
      </c>
    </row>
    <row r="42" spans="1:42" ht="15" customHeight="1" thickBot="1" x14ac:dyDescent="0.25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35">
        <v>196.48</v>
      </c>
      <c r="AK42" s="135">
        <v>194.41</v>
      </c>
      <c r="AL42" s="6">
        <v>208.937615986645</v>
      </c>
      <c r="AM42" s="155">
        <v>195.53930263312412</v>
      </c>
      <c r="AN42" s="159">
        <v>189.94708994708995</v>
      </c>
      <c r="AO42" s="164">
        <f t="shared" si="0"/>
        <v>4.5310691077485146</v>
      </c>
      <c r="AP42" s="164">
        <f t="shared" si="1"/>
        <v>-2.8598919044558664</v>
      </c>
    </row>
    <row r="43" spans="1:42" ht="15" customHeight="1" thickBot="1" x14ac:dyDescent="0.25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35">
        <v>503.08</v>
      </c>
      <c r="AK43" s="135">
        <v>521.11</v>
      </c>
      <c r="AL43" s="6">
        <v>516.42399267399298</v>
      </c>
      <c r="AM43" s="155">
        <v>517.69230769230796</v>
      </c>
      <c r="AN43" s="159">
        <v>485.71428571428584</v>
      </c>
      <c r="AO43" s="164">
        <f t="shared" si="0"/>
        <v>-4.1926393988557571</v>
      </c>
      <c r="AP43" s="164">
        <f t="shared" si="1"/>
        <v>-6.1770324771810916</v>
      </c>
    </row>
    <row r="44" spans="1:42" ht="15" customHeight="1" thickBot="1" x14ac:dyDescent="0.25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35">
        <v>747.14</v>
      </c>
      <c r="AK44" s="135">
        <v>752.86</v>
      </c>
      <c r="AL44" s="6">
        <v>742.857142857143</v>
      </c>
      <c r="AM44" s="155">
        <v>746.42857142857099</v>
      </c>
      <c r="AN44" s="159">
        <v>788.3</v>
      </c>
      <c r="AO44" s="164">
        <f t="shared" si="0"/>
        <v>7.9863013698630079</v>
      </c>
      <c r="AP44" s="164">
        <f t="shared" si="1"/>
        <v>5.6095693779904865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P44"/>
  <sheetViews>
    <sheetView workbookViewId="0">
      <pane xSplit="1" ySplit="1" topLeftCell="AF2" activePane="bottomRight" state="frozen"/>
      <selection pane="bottomLeft" activeCell="A2" sqref="A2"/>
      <selection pane="topRight" activeCell="B1" sqref="B1"/>
      <selection pane="bottomRight" activeCell="AO1" sqref="AO1:AP1048576"/>
    </sheetView>
  </sheetViews>
  <sheetFormatPr defaultRowHeight="15" x14ac:dyDescent="0.2"/>
  <cols>
    <col min="1" max="1" width="33.08984375" customWidth="1"/>
    <col min="2" max="13" width="9.14453125" style="4" customWidth="1"/>
    <col min="14" max="23" width="9.14453125" customWidth="1"/>
    <col min="24" max="24" width="10.22265625" customWidth="1"/>
    <col min="25" max="25" width="12.10546875" customWidth="1"/>
    <col min="26" max="26" width="11.56640625" bestFit="1" customWidth="1"/>
    <col min="28" max="28" width="13.5859375" customWidth="1"/>
    <col min="29" max="29" width="11.43359375" customWidth="1"/>
    <col min="30" max="30" width="11.56640625" customWidth="1"/>
    <col min="31" max="31" width="8.203125" customWidth="1"/>
    <col min="37" max="37" width="10.0859375" customWidth="1"/>
    <col min="41" max="42" width="9.14453125" style="165"/>
  </cols>
  <sheetData>
    <row r="1" spans="1:42" ht="15" customHeight="1" thickBo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63" t="s">
        <v>134</v>
      </c>
      <c r="AP1" s="163" t="s">
        <v>133</v>
      </c>
    </row>
    <row r="2" spans="1:42" ht="15" customHeight="1" thickBot="1" x14ac:dyDescent="0.25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36">
        <v>420</v>
      </c>
      <c r="AK2" s="135">
        <v>438.82</v>
      </c>
      <c r="AL2" s="6">
        <v>439.75656400000003</v>
      </c>
      <c r="AM2" s="155">
        <v>424.16666666666703</v>
      </c>
      <c r="AN2" s="159">
        <v>466.53846153846155</v>
      </c>
      <c r="AO2" s="164">
        <f>(AN2-AB2)/AB2*100</f>
        <v>3.0341125305789607</v>
      </c>
      <c r="AP2" s="164">
        <f>(AN2-AM2)/AM2*100</f>
        <v>9.9894211878493877</v>
      </c>
    </row>
    <row r="3" spans="1:42" ht="15" customHeight="1" thickBot="1" x14ac:dyDescent="0.25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36">
        <v>47.8</v>
      </c>
      <c r="AK3" s="135">
        <v>49.71</v>
      </c>
      <c r="AL3" s="6">
        <v>49.765000000000001</v>
      </c>
      <c r="AM3" s="155">
        <v>40.799999999999997</v>
      </c>
      <c r="AN3" s="159">
        <v>39.807692307692307</v>
      </c>
      <c r="AO3" s="164">
        <f t="shared" ref="AO3:AO44" si="0">(AN3-AB3)/AB3*100</f>
        <v>-11.53846153846154</v>
      </c>
      <c r="AP3" s="164">
        <f t="shared" ref="AP3:AP44" si="1">(AN3-AM3)/AM3*100</f>
        <v>-2.432126696832575</v>
      </c>
    </row>
    <row r="4" spans="1:42" ht="15" customHeight="1" thickBot="1" x14ac:dyDescent="0.25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35">
        <v>362.02</v>
      </c>
      <c r="AK4" s="135">
        <v>344.44</v>
      </c>
      <c r="AL4" s="6">
        <v>348.0662078007212</v>
      </c>
      <c r="AM4" s="155">
        <v>362.00404040404044</v>
      </c>
      <c r="AN4" s="159">
        <v>348.71794871794867</v>
      </c>
      <c r="AO4" s="164">
        <f t="shared" si="0"/>
        <v>-15.502958579881659</v>
      </c>
      <c r="AP4" s="164">
        <f t="shared" si="1"/>
        <v>-3.6701501097233269</v>
      </c>
    </row>
    <row r="5" spans="1:42" ht="15" customHeight="1" thickBot="1" x14ac:dyDescent="0.25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35">
        <v>284.48</v>
      </c>
      <c r="AK5" s="135">
        <v>269.44</v>
      </c>
      <c r="AL5" s="6">
        <v>279.08249158249168</v>
      </c>
      <c r="AM5" s="155">
        <v>285.81176470588201</v>
      </c>
      <c r="AN5" s="159">
        <v>246.15384615384625</v>
      </c>
      <c r="AO5" s="164">
        <f t="shared" si="0"/>
        <v>-34.196496572734183</v>
      </c>
      <c r="AP5" s="164">
        <f t="shared" si="1"/>
        <v>-13.875537486305442</v>
      </c>
    </row>
    <row r="6" spans="1:42" ht="15" customHeight="1" thickBot="1" x14ac:dyDescent="0.25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35">
        <v>1442.92</v>
      </c>
      <c r="AK6" s="135">
        <v>1446.67</v>
      </c>
      <c r="AL6" s="6">
        <v>1447.30326267946</v>
      </c>
      <c r="AM6" s="155">
        <v>1390.35143997719</v>
      </c>
      <c r="AN6" s="159">
        <v>1357.21547878411</v>
      </c>
      <c r="AO6" s="164">
        <f t="shared" si="0"/>
        <v>23.091873311443397</v>
      </c>
      <c r="AP6" s="164">
        <f t="shared" si="1"/>
        <v>-2.3832795248964982</v>
      </c>
    </row>
    <row r="7" spans="1:42" ht="15" customHeight="1" thickBot="1" x14ac:dyDescent="0.25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35">
        <v>1264.53</v>
      </c>
      <c r="AK7" s="135">
        <v>1258.05</v>
      </c>
      <c r="AL7" s="6">
        <v>1196.0221734892787</v>
      </c>
      <c r="AM7" s="155">
        <v>1225.25873507298</v>
      </c>
      <c r="AN7" s="159">
        <v>1271.3468453743101</v>
      </c>
      <c r="AO7" s="164">
        <f t="shared" si="0"/>
        <v>-9.1454313725994574</v>
      </c>
      <c r="AP7" s="164">
        <f t="shared" si="1"/>
        <v>3.7615002433412497</v>
      </c>
    </row>
    <row r="8" spans="1:42" ht="15" customHeight="1" thickBot="1" x14ac:dyDescent="0.25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36">
        <v>358.7</v>
      </c>
      <c r="AK8" s="135">
        <v>356.25</v>
      </c>
      <c r="AL8" s="6">
        <v>361.53846153846155</v>
      </c>
      <c r="AM8" s="155">
        <v>350.92592592592592</v>
      </c>
      <c r="AN8" s="159">
        <v>360.86956521739131</v>
      </c>
      <c r="AO8" s="164">
        <f t="shared" si="0"/>
        <v>3.1055900621118031</v>
      </c>
      <c r="AP8" s="164">
        <f t="shared" si="1"/>
        <v>2.8335436503384219</v>
      </c>
    </row>
    <row r="9" spans="1:42" ht="15" customHeight="1" thickBot="1" x14ac:dyDescent="0.25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36">
        <v>327.08</v>
      </c>
      <c r="AK9" s="135">
        <v>318.75</v>
      </c>
      <c r="AL9" s="6">
        <v>320.83333333333331</v>
      </c>
      <c r="AM9" s="155">
        <v>315.2</v>
      </c>
      <c r="AN9" s="159">
        <v>327.08333333333331</v>
      </c>
      <c r="AO9" s="164">
        <f t="shared" si="0"/>
        <v>3.2894736842105141</v>
      </c>
      <c r="AP9" s="164">
        <f t="shared" si="1"/>
        <v>3.7700930626057505</v>
      </c>
    </row>
    <row r="10" spans="1:42" ht="15" customHeight="1" thickBot="1" x14ac:dyDescent="0.25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36">
        <v>289.23</v>
      </c>
      <c r="AK10" s="135">
        <v>276.82</v>
      </c>
      <c r="AL10" s="6">
        <v>279.135642135642</v>
      </c>
      <c r="AM10" s="155">
        <v>271.885521885522</v>
      </c>
      <c r="AN10" s="159">
        <v>247.43870722655677</v>
      </c>
      <c r="AO10" s="164">
        <f t="shared" si="0"/>
        <v>-23.971346941560657</v>
      </c>
      <c r="AP10" s="164">
        <f t="shared" si="1"/>
        <v>-8.9915838436070192</v>
      </c>
    </row>
    <row r="11" spans="1:42" ht="15" customHeight="1" thickBot="1" x14ac:dyDescent="0.25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36">
        <v>1100</v>
      </c>
      <c r="AK11" s="135">
        <v>1087.4100000000001</v>
      </c>
      <c r="AL11" s="6">
        <v>1025</v>
      </c>
      <c r="AM11" s="155">
        <v>1033.3333333333301</v>
      </c>
      <c r="AN11" s="159">
        <v>1100</v>
      </c>
      <c r="AO11" s="164">
        <f t="shared" si="0"/>
        <v>8.6419753086419746</v>
      </c>
      <c r="AP11" s="164">
        <f t="shared" si="1"/>
        <v>6.4516129032261418</v>
      </c>
    </row>
    <row r="12" spans="1:42" ht="15" customHeight="1" thickBot="1" x14ac:dyDescent="0.25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36">
        <v>1150</v>
      </c>
      <c r="AK12" s="136">
        <v>1173.33</v>
      </c>
      <c r="AL12" s="6">
        <v>1207.7777777777801</v>
      </c>
      <c r="AM12" s="155">
        <v>1210</v>
      </c>
      <c r="AN12" s="159">
        <v>1240</v>
      </c>
      <c r="AO12" s="164">
        <f t="shared" si="0"/>
        <v>17.930069930069926</v>
      </c>
      <c r="AP12" s="164">
        <f t="shared" si="1"/>
        <v>2.4793388429752068</v>
      </c>
    </row>
    <row r="13" spans="1:42" ht="15" customHeight="1" thickBot="1" x14ac:dyDescent="0.25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35">
        <v>144.12</v>
      </c>
      <c r="AK13" s="136">
        <v>145.26453000000001</v>
      </c>
      <c r="AL13" s="6">
        <v>147.14265700000001</v>
      </c>
      <c r="AM13" s="155">
        <v>150.142857142857</v>
      </c>
      <c r="AN13" s="159">
        <v>149.33333333333334</v>
      </c>
      <c r="AO13" s="164">
        <f t="shared" si="0"/>
        <v>-0.88495575221237688</v>
      </c>
      <c r="AP13" s="164">
        <f t="shared" si="1"/>
        <v>-0.53916904535352828</v>
      </c>
    </row>
    <row r="14" spans="1:42" ht="15" customHeight="1" thickBot="1" x14ac:dyDescent="0.25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35">
        <v>178.33</v>
      </c>
      <c r="AK14" s="136">
        <v>176.25</v>
      </c>
      <c r="AL14" s="6">
        <v>180</v>
      </c>
      <c r="AM14" s="155">
        <v>182.8</v>
      </c>
      <c r="AN14" s="159">
        <v>170.86956521739131</v>
      </c>
      <c r="AO14" s="164">
        <f t="shared" si="0"/>
        <v>-4.103815439219165</v>
      </c>
      <c r="AP14" s="164">
        <f t="shared" si="1"/>
        <v>-6.5264960517553057</v>
      </c>
    </row>
    <row r="15" spans="1:42" ht="15" customHeight="1" thickBot="1" x14ac:dyDescent="0.25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35">
        <v>2042.86</v>
      </c>
      <c r="AK15" s="136">
        <v>2080</v>
      </c>
      <c r="AL15" s="6">
        <v>2133.3333333333335</v>
      </c>
      <c r="AM15" s="155">
        <v>2087.4285714285702</v>
      </c>
      <c r="AN15" s="159">
        <v>2100</v>
      </c>
      <c r="AO15" s="164">
        <f t="shared" si="0"/>
        <v>16.297468354430098</v>
      </c>
      <c r="AP15" s="164">
        <f t="shared" si="1"/>
        <v>0.60224473035866877</v>
      </c>
    </row>
    <row r="16" spans="1:42" ht="15" customHeight="1" thickBot="1" x14ac:dyDescent="0.25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35">
        <v>156.87</v>
      </c>
      <c r="AK16" s="136">
        <v>149.37</v>
      </c>
      <c r="AL16" s="6">
        <v>147.48729531338199</v>
      </c>
      <c r="AM16" s="155">
        <v>148.624338624339</v>
      </c>
      <c r="AN16" s="159">
        <v>134.76005171299286</v>
      </c>
      <c r="AO16" s="164">
        <f t="shared" si="0"/>
        <v>23.626030346392277</v>
      </c>
      <c r="AP16" s="164">
        <f t="shared" si="1"/>
        <v>-9.3284094917921472</v>
      </c>
    </row>
    <row r="17" spans="1:42" ht="15" customHeight="1" thickBot="1" x14ac:dyDescent="0.25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35">
        <v>117.31</v>
      </c>
      <c r="AK17" s="136">
        <v>115.56</v>
      </c>
      <c r="AL17" s="6">
        <v>114.66485507246377</v>
      </c>
      <c r="AM17" s="155">
        <v>157.60869565217391</v>
      </c>
      <c r="AN17" s="159">
        <v>115.68653846153846</v>
      </c>
      <c r="AO17" s="164">
        <f t="shared" si="0"/>
        <v>-8.3013078248574601</v>
      </c>
      <c r="AP17" s="164">
        <f t="shared" si="1"/>
        <v>-26.598885941644561</v>
      </c>
    </row>
    <row r="18" spans="1:42" ht="15" customHeight="1" thickBot="1" x14ac:dyDescent="0.25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35">
        <v>1054.05</v>
      </c>
      <c r="AK18" s="136">
        <v>1021.57</v>
      </c>
      <c r="AL18" s="6">
        <v>1059.2415754180499</v>
      </c>
      <c r="AM18" s="155">
        <v>1085.2967711301001</v>
      </c>
      <c r="AN18" s="159">
        <v>1015.9849567357305</v>
      </c>
      <c r="AO18" s="164">
        <f t="shared" si="0"/>
        <v>-9.0207039062299899</v>
      </c>
      <c r="AP18" s="164">
        <f t="shared" si="1"/>
        <v>-6.3864388283581084</v>
      </c>
    </row>
    <row r="19" spans="1:42" ht="15" customHeight="1" thickBot="1" x14ac:dyDescent="0.25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35">
        <v>2198.41</v>
      </c>
      <c r="AK19" s="136">
        <v>2238.21</v>
      </c>
      <c r="AL19" s="6">
        <v>2232.7272727272698</v>
      </c>
      <c r="AM19" s="155">
        <v>2189.8095238095202</v>
      </c>
      <c r="AN19" s="159">
        <v>2156.50793650794</v>
      </c>
      <c r="AO19" s="164">
        <f t="shared" si="0"/>
        <v>1.6404970163643235</v>
      </c>
      <c r="AP19" s="164">
        <f t="shared" si="1"/>
        <v>-1.5207526928482256</v>
      </c>
    </row>
    <row r="20" spans="1:42" ht="15" customHeight="1" thickBot="1" x14ac:dyDescent="0.25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35">
        <v>280.58</v>
      </c>
      <c r="AK20" s="136">
        <v>302.77</v>
      </c>
      <c r="AL20" s="6">
        <v>310.34646512907398</v>
      </c>
      <c r="AM20" s="155">
        <v>313.25733203994099</v>
      </c>
      <c r="AN20" s="159">
        <v>343.4782994782995</v>
      </c>
      <c r="AO20" s="164">
        <f t="shared" si="0"/>
        <v>28.021659946874973</v>
      </c>
      <c r="AP20" s="164">
        <f t="shared" si="1"/>
        <v>9.6473296384026135</v>
      </c>
    </row>
    <row r="21" spans="1:42" ht="15" customHeight="1" thickBot="1" x14ac:dyDescent="0.25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35">
        <v>408.99</v>
      </c>
      <c r="AK21" s="136">
        <v>410.33</v>
      </c>
      <c r="AL21" s="6">
        <v>407.51074870000701</v>
      </c>
      <c r="AM21" s="155">
        <v>404.72663139329802</v>
      </c>
      <c r="AN21" s="159">
        <v>391.13746157224398</v>
      </c>
      <c r="AO21" s="164">
        <f t="shared" si="0"/>
        <v>22.346314994161627</v>
      </c>
      <c r="AP21" s="164">
        <f t="shared" si="1"/>
        <v>-3.357616911511959</v>
      </c>
    </row>
    <row r="22" spans="1:42" ht="15" customHeight="1" thickBot="1" x14ac:dyDescent="0.25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35">
        <v>288.86</v>
      </c>
      <c r="AK22" s="136">
        <v>304.55</v>
      </c>
      <c r="AL22" s="6">
        <v>300.0253179</v>
      </c>
      <c r="AM22" s="155">
        <v>300.01363636363601</v>
      </c>
      <c r="AN22" s="159">
        <v>255.06175781405142</v>
      </c>
      <c r="AO22" s="164">
        <f t="shared" si="0"/>
        <v>5.0029691599762334</v>
      </c>
      <c r="AP22" s="164">
        <f t="shared" si="1"/>
        <v>-14.983278458416468</v>
      </c>
    </row>
    <row r="23" spans="1:42" ht="15" customHeight="1" thickBot="1" x14ac:dyDescent="0.25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35">
        <v>375.63</v>
      </c>
      <c r="AK23" s="136">
        <v>383.64</v>
      </c>
      <c r="AL23" s="6">
        <v>367.790727790728</v>
      </c>
      <c r="AM23" s="155">
        <v>359.96151996152003</v>
      </c>
      <c r="AN23" s="159">
        <v>331.46853146853147</v>
      </c>
      <c r="AO23" s="164">
        <f t="shared" si="0"/>
        <v>6.0060510988781681</v>
      </c>
      <c r="AP23" s="164">
        <f t="shared" si="1"/>
        <v>-7.9155651126360578</v>
      </c>
    </row>
    <row r="24" spans="1:42" ht="15" customHeight="1" thickBot="1" x14ac:dyDescent="0.25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35">
        <v>455.39</v>
      </c>
      <c r="AK24" s="136">
        <v>485.19</v>
      </c>
      <c r="AL24" s="6">
        <v>467.051467051467</v>
      </c>
      <c r="AM24" s="155">
        <v>458.54967093805601</v>
      </c>
      <c r="AN24" s="159">
        <v>403.14509300223602</v>
      </c>
      <c r="AO24" s="164">
        <f t="shared" si="0"/>
        <v>10.090191818374475</v>
      </c>
      <c r="AP24" s="164">
        <f t="shared" si="1"/>
        <v>-12.082568464715878</v>
      </c>
    </row>
    <row r="25" spans="1:42" ht="15" customHeight="1" thickBot="1" x14ac:dyDescent="0.25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36">
        <v>321.89999999999998</v>
      </c>
      <c r="AK25" s="136">
        <v>337.12</v>
      </c>
      <c r="AL25" s="6">
        <v>313.96825396825398</v>
      </c>
      <c r="AM25" s="155">
        <v>320.61628430049501</v>
      </c>
      <c r="AN25" s="159">
        <v>385.06944444444451</v>
      </c>
      <c r="AO25" s="164">
        <f t="shared" si="0"/>
        <v>-20.006492215857605</v>
      </c>
      <c r="AP25" s="164">
        <f t="shared" si="1"/>
        <v>20.10289660881395</v>
      </c>
    </row>
    <row r="26" spans="1:42" ht="15" customHeight="1" thickBot="1" x14ac:dyDescent="0.25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35">
        <v>175.21</v>
      </c>
      <c r="AK26" s="136">
        <v>180.6</v>
      </c>
      <c r="AL26" s="6">
        <v>181.387024513726</v>
      </c>
      <c r="AM26" s="155">
        <v>161.03933834366936</v>
      </c>
      <c r="AN26" s="159">
        <v>206.50662082114499</v>
      </c>
      <c r="AO26" s="164">
        <f t="shared" si="0"/>
        <v>44.283008953279236</v>
      </c>
      <c r="AP26" s="164">
        <f t="shared" si="1"/>
        <v>28.233649582218995</v>
      </c>
    </row>
    <row r="27" spans="1:42" ht="15" customHeight="1" thickBot="1" x14ac:dyDescent="0.25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35">
        <v>1585.17</v>
      </c>
      <c r="AK27" s="136">
        <v>1560.32</v>
      </c>
      <c r="AL27" s="6">
        <v>1595.3933747412</v>
      </c>
      <c r="AM27" s="155">
        <v>1585.34812409812</v>
      </c>
      <c r="AN27" s="159">
        <v>1575.163242554547</v>
      </c>
      <c r="AO27" s="164">
        <f t="shared" si="0"/>
        <v>11.223880324693631</v>
      </c>
      <c r="AP27" s="164">
        <f t="shared" si="1"/>
        <v>-0.64243817422542937</v>
      </c>
    </row>
    <row r="28" spans="1:42" ht="15" customHeight="1" thickBot="1" x14ac:dyDescent="0.25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35">
        <v>955.24</v>
      </c>
      <c r="AK28" s="136">
        <v>969.01</v>
      </c>
      <c r="AL28" s="6">
        <v>920.73389573389579</v>
      </c>
      <c r="AM28" s="155">
        <v>920.03968253968242</v>
      </c>
      <c r="AN28" s="159">
        <v>907.39394864395001</v>
      </c>
      <c r="AO28" s="164">
        <f t="shared" si="0"/>
        <v>-11.200347322713407</v>
      </c>
      <c r="AP28" s="164">
        <f t="shared" si="1"/>
        <v>-1.3744770074291857</v>
      </c>
    </row>
    <row r="29" spans="1:42" ht="15" customHeight="1" thickBot="1" x14ac:dyDescent="0.25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35">
        <v>384.98</v>
      </c>
      <c r="AK29" s="136">
        <v>403.34</v>
      </c>
      <c r="AL29" s="6">
        <v>375.001665001665</v>
      </c>
      <c r="AM29" s="155">
        <v>388.08334522620237</v>
      </c>
      <c r="AN29" s="159">
        <v>377.14285714285717</v>
      </c>
      <c r="AO29" s="164">
        <f t="shared" si="0"/>
        <v>10.346204037767732</v>
      </c>
      <c r="AP29" s="164">
        <f t="shared" si="1"/>
        <v>-2.8191078586400846</v>
      </c>
    </row>
    <row r="30" spans="1:42" ht="15" customHeight="1" thickBot="1" x14ac:dyDescent="0.25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35">
        <v>139.04</v>
      </c>
      <c r="AK30" s="136">
        <v>140.88</v>
      </c>
      <c r="AL30" s="6">
        <v>132.16210619648123</v>
      </c>
      <c r="AM30" s="155">
        <v>140.01861992056701</v>
      </c>
      <c r="AN30" s="159">
        <v>135.97113525658611</v>
      </c>
      <c r="AO30" s="164">
        <f t="shared" si="0"/>
        <v>4.5599757587152201</v>
      </c>
      <c r="AP30" s="164">
        <f t="shared" si="1"/>
        <v>-2.8906760160020477</v>
      </c>
    </row>
    <row r="31" spans="1:42" ht="15" customHeight="1" thickBot="1" x14ac:dyDescent="0.25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35">
        <v>1188.8699999999999</v>
      </c>
      <c r="AK31" s="136">
        <v>1217.54</v>
      </c>
      <c r="AL31" s="6">
        <v>1206.3594771241801</v>
      </c>
      <c r="AM31" s="155">
        <v>1183.95424836601</v>
      </c>
      <c r="AN31" s="159">
        <v>1170.8773252890901</v>
      </c>
      <c r="AO31" s="164">
        <f t="shared" si="0"/>
        <v>1.7664000848983281</v>
      </c>
      <c r="AP31" s="164">
        <f t="shared" si="1"/>
        <v>-1.1045125345821036</v>
      </c>
    </row>
    <row r="32" spans="1:42" ht="15" customHeight="1" thickBot="1" x14ac:dyDescent="0.25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35">
        <v>1002.86</v>
      </c>
      <c r="AK32" s="136">
        <v>1029.8900000000001</v>
      </c>
      <c r="AL32" s="6">
        <v>1002.8739778739778</v>
      </c>
      <c r="AM32" s="155">
        <v>995.06974506974507</v>
      </c>
      <c r="AN32" s="159">
        <v>1052.5573192239899</v>
      </c>
      <c r="AO32" s="164">
        <f t="shared" si="0"/>
        <v>-6.6774619609810477</v>
      </c>
      <c r="AP32" s="164">
        <f t="shared" si="1"/>
        <v>5.7772406847939584</v>
      </c>
    </row>
    <row r="33" spans="1:42" ht="15" customHeight="1" thickBot="1" x14ac:dyDescent="0.25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35">
        <v>1258.83</v>
      </c>
      <c r="AK33" s="136">
        <v>1281.47</v>
      </c>
      <c r="AL33" s="6">
        <v>1290.0874394422799</v>
      </c>
      <c r="AM33" s="155">
        <v>1294.0179175663047</v>
      </c>
      <c r="AN33" s="159">
        <v>1329.57402812242</v>
      </c>
      <c r="AO33" s="164">
        <f t="shared" si="0"/>
        <v>6.2693137827187035</v>
      </c>
      <c r="AP33" s="164">
        <f t="shared" si="1"/>
        <v>2.7477293840711776</v>
      </c>
    </row>
    <row r="34" spans="1:42" ht="15" customHeight="1" thickBot="1" x14ac:dyDescent="0.25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35">
        <v>2742.97</v>
      </c>
      <c r="AK34" s="136">
        <v>2698.95</v>
      </c>
      <c r="AL34" s="6">
        <v>2721.1632811632799</v>
      </c>
      <c r="AM34" s="155">
        <v>2669.48587127159</v>
      </c>
      <c r="AN34" s="159">
        <v>2605.2777335386036</v>
      </c>
      <c r="AO34" s="164">
        <f t="shared" si="0"/>
        <v>0.28090809499282893</v>
      </c>
      <c r="AP34" s="164">
        <f t="shared" si="1"/>
        <v>-2.4052623175113994</v>
      </c>
    </row>
    <row r="35" spans="1:42" ht="15" customHeight="1" thickBot="1" x14ac:dyDescent="0.25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35">
        <v>1731.65</v>
      </c>
      <c r="AK35" s="136">
        <v>1736.24</v>
      </c>
      <c r="AL35" s="6">
        <v>1663.5654261704681</v>
      </c>
      <c r="AM35" s="155">
        <v>1679.25170068027</v>
      </c>
      <c r="AN35" s="159">
        <v>1633.0158730158701</v>
      </c>
      <c r="AO35" s="164">
        <f t="shared" si="0"/>
        <v>-11.615120274914362</v>
      </c>
      <c r="AP35" s="164">
        <f t="shared" si="1"/>
        <v>-2.7533589899399638</v>
      </c>
    </row>
    <row r="36" spans="1:42" ht="15" customHeight="1" thickBot="1" x14ac:dyDescent="0.25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35">
        <v>1039.27</v>
      </c>
      <c r="AK36" s="136">
        <v>1068.52</v>
      </c>
      <c r="AL36" s="6">
        <v>1014.9538866930172</v>
      </c>
      <c r="AM36" s="155">
        <v>1009.6676656676656</v>
      </c>
      <c r="AN36" s="159">
        <v>1025.9576282303599</v>
      </c>
      <c r="AO36" s="164">
        <f t="shared" si="0"/>
        <v>-6.5599731988157357</v>
      </c>
      <c r="AP36" s="164">
        <f t="shared" si="1"/>
        <v>1.6133984593754627</v>
      </c>
    </row>
    <row r="37" spans="1:42" ht="15" customHeight="1" thickBot="1" x14ac:dyDescent="0.25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35">
        <v>814.81</v>
      </c>
      <c r="AK37" s="136">
        <v>813.33</v>
      </c>
      <c r="AL37" s="6">
        <v>836.85897435897436</v>
      </c>
      <c r="AM37" s="155">
        <v>810.36258710000004</v>
      </c>
      <c r="AN37" s="159">
        <v>846.15384615384619</v>
      </c>
      <c r="AO37" s="164">
        <f t="shared" si="0"/>
        <v>-1.1664564943253564</v>
      </c>
      <c r="AP37" s="164">
        <f t="shared" si="1"/>
        <v>4.4166968741647308</v>
      </c>
    </row>
    <row r="38" spans="1:42" ht="15" customHeight="1" thickBot="1" x14ac:dyDescent="0.25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35">
        <v>222.4</v>
      </c>
      <c r="AK38" s="136">
        <v>230.72</v>
      </c>
      <c r="AL38" s="6">
        <v>232.00000000000009</v>
      </c>
      <c r="AM38" s="155">
        <v>229.62962962962968</v>
      </c>
      <c r="AN38" s="159">
        <v>223.03737928737931</v>
      </c>
      <c r="AO38" s="164">
        <f t="shared" si="0"/>
        <v>-7.8225024501115525</v>
      </c>
      <c r="AP38" s="164">
        <f t="shared" si="1"/>
        <v>-2.8708186974316106</v>
      </c>
    </row>
    <row r="39" spans="1:42" ht="15" customHeight="1" thickBot="1" x14ac:dyDescent="0.25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35">
        <v>234.29</v>
      </c>
      <c r="AK39" s="136">
        <v>247.62</v>
      </c>
      <c r="AL39" s="6">
        <v>236.17998163452714</v>
      </c>
      <c r="AM39" s="155">
        <v>220.20202020202024</v>
      </c>
      <c r="AN39" s="159">
        <v>224.64646464646466</v>
      </c>
      <c r="AO39" s="164">
        <f t="shared" si="0"/>
        <v>-7.368421052631585</v>
      </c>
      <c r="AP39" s="164">
        <f t="shared" si="1"/>
        <v>2.0183486238532033</v>
      </c>
    </row>
    <row r="40" spans="1:42" ht="15" customHeight="1" thickBot="1" x14ac:dyDescent="0.25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35">
        <v>386.11</v>
      </c>
      <c r="AK40" s="136">
        <v>395.83</v>
      </c>
      <c r="AL40" s="6">
        <v>379.83333333333326</v>
      </c>
      <c r="AM40" s="155">
        <v>370.66666666666674</v>
      </c>
      <c r="AN40" s="159">
        <v>358.02469135802465</v>
      </c>
      <c r="AO40" s="164">
        <f t="shared" si="0"/>
        <v>-20.732540658739932</v>
      </c>
      <c r="AP40" s="164">
        <f t="shared" si="1"/>
        <v>-3.4106048494537999</v>
      </c>
    </row>
    <row r="41" spans="1:42" ht="15" customHeight="1" thickBot="1" x14ac:dyDescent="0.25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35">
        <v>201.36</v>
      </c>
      <c r="AK41" s="136">
        <v>181.83</v>
      </c>
      <c r="AL41" s="6">
        <v>145.76654868088238</v>
      </c>
      <c r="AM41" s="155">
        <v>185.37485108025999</v>
      </c>
      <c r="AN41" s="159">
        <v>149.37126104889262</v>
      </c>
      <c r="AO41" s="164">
        <f t="shared" si="0"/>
        <v>11.009474653764201</v>
      </c>
      <c r="AP41" s="164">
        <f t="shared" si="1"/>
        <v>-19.422046637695871</v>
      </c>
    </row>
    <row r="42" spans="1:42" ht="15" customHeight="1" thickBot="1" x14ac:dyDescent="0.25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35">
        <v>175.11</v>
      </c>
      <c r="AK42" s="136">
        <v>152.49</v>
      </c>
      <c r="AL42" s="6">
        <v>138.0326568744251</v>
      </c>
      <c r="AM42" s="155">
        <v>165.36199532477445</v>
      </c>
      <c r="AN42" s="159">
        <v>152.27396005528996</v>
      </c>
      <c r="AO42" s="164">
        <f t="shared" si="0"/>
        <v>34.058451095334377</v>
      </c>
      <c r="AP42" s="164">
        <f t="shared" si="1"/>
        <v>-7.9147782679927854</v>
      </c>
    </row>
    <row r="43" spans="1:42" ht="15" customHeight="1" thickBot="1" x14ac:dyDescent="0.25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36">
        <v>550</v>
      </c>
      <c r="AK43" s="136">
        <v>525</v>
      </c>
      <c r="AL43" s="6">
        <v>544.66666666666663</v>
      </c>
      <c r="AM43" s="155">
        <v>530.55555555555566</v>
      </c>
      <c r="AN43" s="159">
        <v>554.66666666666674</v>
      </c>
      <c r="AO43" s="164">
        <f t="shared" si="0"/>
        <v>-5.2673267326732773</v>
      </c>
      <c r="AP43" s="164">
        <f t="shared" si="1"/>
        <v>4.5445026178010419</v>
      </c>
    </row>
    <row r="44" spans="1:42" ht="15" customHeight="1" thickBot="1" x14ac:dyDescent="0.25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35">
        <v>685.83</v>
      </c>
      <c r="AK44" s="136">
        <v>678.18</v>
      </c>
      <c r="AL44" s="6">
        <v>680.76923076923003</v>
      </c>
      <c r="AM44" s="155">
        <v>681.27614830000005</v>
      </c>
      <c r="AN44" s="159">
        <v>675</v>
      </c>
      <c r="AO44" s="164">
        <f t="shared" si="0"/>
        <v>-4.4401544401544415</v>
      </c>
      <c r="AP44" s="164">
        <f t="shared" si="1"/>
        <v>-0.9212341156608852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BUKOLA OLAITAN</cp:lastModifiedBy>
  <cp:lastPrinted>2018-10-10T12:42:39Z</cp:lastPrinted>
  <dcterms:created xsi:type="dcterms:W3CDTF">2018-06-13T19:28:29Z</dcterms:created>
  <dcterms:modified xsi:type="dcterms:W3CDTF">2020-04-16T20:10:42Z</dcterms:modified>
</cp:coreProperties>
</file>